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SN\Downloads\"/>
    </mc:Choice>
  </mc:AlternateContent>
  <xr:revisionPtr revIDLastSave="0" documentId="8_{C548646A-7A3E-4D4D-8249-DF6F2263871F}" xr6:coauthVersionLast="47" xr6:coauthVersionMax="47" xr10:uidLastSave="{00000000-0000-0000-0000-000000000000}"/>
  <bookViews>
    <workbookView xWindow="-120" yWindow="-120" windowWidth="57840" windowHeight="23520" xr2:uid="{BBC82408-3A78-415C-BBBF-BC49DBAFF1DC}"/>
  </bookViews>
  <sheets>
    <sheet name="Mnd" sheetId="1" r:id="rId1"/>
  </sheets>
  <definedNames>
    <definedName name="TRNR_47851d89dc7a49b4a89f27bba752fcfa_723_1" hidden="1">#REF!</definedName>
    <definedName name="TRNR_5f9162c9bf564b05abc0b7b6dce0eae8_723_6" hidden="1">#REF!</definedName>
    <definedName name="TRNR_644463d279dc4ca8ab95419c284dbb16_723_1" hidden="1">#REF!</definedName>
    <definedName name="TRNR_80d48ef4e00049e0b9cb6c893160d06a_723_6" hidden="1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82" i="1" l="1"/>
  <c r="X82" i="1"/>
  <c r="Y82" i="1"/>
  <c r="Z82" i="1" s="1"/>
  <c r="AB82" i="1"/>
  <c r="AQ82" i="1" s="1"/>
  <c r="AC82" i="1"/>
  <c r="AR82" i="1" s="1"/>
  <c r="AD82" i="1"/>
  <c r="AS82" i="1" s="1"/>
  <c r="AG82" i="1"/>
  <c r="AV82" i="1" s="1"/>
  <c r="AH82" i="1"/>
  <c r="AW82" i="1" s="1"/>
  <c r="AI82" i="1"/>
  <c r="AX82" i="1" s="1"/>
  <c r="AY82" i="1" s="1"/>
  <c r="AL82" i="1"/>
  <c r="AO82" i="1" s="1"/>
  <c r="AM82" i="1"/>
  <c r="AN82" i="1"/>
  <c r="AT82" i="1" l="1"/>
  <c r="BA82" i="1" s="1"/>
  <c r="AJ82" i="1"/>
  <c r="AE82" i="1"/>
  <c r="W81" i="1" l="1"/>
  <c r="Z81" i="1" s="1"/>
  <c r="X81" i="1"/>
  <c r="AM81" i="1" s="1"/>
  <c r="Y81" i="1"/>
  <c r="AN81" i="1" s="1"/>
  <c r="AB81" i="1"/>
  <c r="AC81" i="1"/>
  <c r="AD81" i="1"/>
  <c r="AE81" i="1"/>
  <c r="AG81" i="1"/>
  <c r="AV81" i="1" s="1"/>
  <c r="AH81" i="1"/>
  <c r="AW81" i="1" s="1"/>
  <c r="AI81" i="1"/>
  <c r="AX81" i="1" s="1"/>
  <c r="AJ81" i="1"/>
  <c r="AQ81" i="1"/>
  <c r="AT81" i="1" s="1"/>
  <c r="AR81" i="1"/>
  <c r="AS81" i="1"/>
  <c r="AL80" i="1"/>
  <c r="AM80" i="1"/>
  <c r="AN80" i="1"/>
  <c r="AO80" i="1"/>
  <c r="BA80" i="1" s="1"/>
  <c r="AQ80" i="1"/>
  <c r="AR80" i="1"/>
  <c r="AS80" i="1"/>
  <c r="AT80" i="1"/>
  <c r="AV80" i="1"/>
  <c r="AW80" i="1"/>
  <c r="AX80" i="1"/>
  <c r="AY80" i="1"/>
  <c r="AI80" i="1"/>
  <c r="AJ80" i="1" s="1"/>
  <c r="AH80" i="1"/>
  <c r="AG80" i="1"/>
  <c r="AD80" i="1"/>
  <c r="AC80" i="1"/>
  <c r="AB80" i="1"/>
  <c r="AE80" i="1" s="1"/>
  <c r="Y80" i="1"/>
  <c r="X80" i="1"/>
  <c r="W80" i="1"/>
  <c r="Z80" i="1" s="1"/>
  <c r="W79" i="1"/>
  <c r="Z79" i="1" s="1"/>
  <c r="X79" i="1"/>
  <c r="Y79" i="1"/>
  <c r="AB79" i="1"/>
  <c r="AQ79" i="1" s="1"/>
  <c r="AC79" i="1"/>
  <c r="AR79" i="1" s="1"/>
  <c r="AD79" i="1"/>
  <c r="AS79" i="1" s="1"/>
  <c r="AE79" i="1"/>
  <c r="AG79" i="1"/>
  <c r="AV79" i="1" s="1"/>
  <c r="AH79" i="1"/>
  <c r="AW79" i="1" s="1"/>
  <c r="AI79" i="1"/>
  <c r="AJ79" i="1" s="1"/>
  <c r="AL79" i="1"/>
  <c r="AO79" i="1" s="1"/>
  <c r="AM79" i="1"/>
  <c r="AN79" i="1"/>
  <c r="W78" i="1"/>
  <c r="Z78" i="1" s="1"/>
  <c r="X78" i="1"/>
  <c r="Y78" i="1"/>
  <c r="AB78" i="1"/>
  <c r="AC78" i="1"/>
  <c r="AR78" i="1" s="1"/>
  <c r="AD78" i="1"/>
  <c r="AS78" i="1" s="1"/>
  <c r="AE78" i="1"/>
  <c r="AG78" i="1"/>
  <c r="AV78" i="1" s="1"/>
  <c r="AH78" i="1"/>
  <c r="AW78" i="1" s="1"/>
  <c r="AI78" i="1"/>
  <c r="AX78" i="1" s="1"/>
  <c r="AY78" i="1" s="1"/>
  <c r="AJ78" i="1"/>
  <c r="AQ78" i="1"/>
  <c r="AT78" i="1" s="1"/>
  <c r="AY81" i="1" l="1"/>
  <c r="AL81" i="1"/>
  <c r="AO81" i="1" s="1"/>
  <c r="BA81" i="1" s="1"/>
  <c r="AT79" i="1"/>
  <c r="BA79" i="1" s="1"/>
  <c r="AX79" i="1"/>
  <c r="AY79" i="1" s="1"/>
  <c r="AN78" i="1"/>
  <c r="AM78" i="1"/>
  <c r="AL78" i="1"/>
  <c r="AO78" i="1" s="1"/>
  <c r="BA78" i="1" s="1"/>
  <c r="AJ76" i="1" l="1"/>
  <c r="AW77" i="1"/>
  <c r="AX77" i="1"/>
  <c r="W77" i="1"/>
  <c r="AL77" i="1" s="1"/>
  <c r="X77" i="1"/>
  <c r="Y77" i="1"/>
  <c r="AB77" i="1"/>
  <c r="AQ77" i="1" s="1"/>
  <c r="AC77" i="1"/>
  <c r="AD77" i="1"/>
  <c r="AG77" i="1"/>
  <c r="AH77" i="1"/>
  <c r="AI77" i="1"/>
  <c r="AJ77" i="1" s="1"/>
  <c r="AI76" i="1"/>
  <c r="AH76" i="1"/>
  <c r="AG76" i="1"/>
  <c r="AD76" i="1"/>
  <c r="AC76" i="1"/>
  <c r="AB76" i="1"/>
  <c r="AQ76" i="1" s="1"/>
  <c r="Y76" i="1"/>
  <c r="X76" i="1"/>
  <c r="W76" i="1"/>
  <c r="AN75" i="1"/>
  <c r="AL75" i="1"/>
  <c r="AI75" i="1"/>
  <c r="AJ75" i="1" s="1"/>
  <c r="AH75" i="1"/>
  <c r="AG75" i="1"/>
  <c r="AD75" i="1"/>
  <c r="AC75" i="1"/>
  <c r="AB75" i="1"/>
  <c r="Y75" i="1"/>
  <c r="X75" i="1"/>
  <c r="W75" i="1"/>
  <c r="Z75" i="1" s="1"/>
  <c r="AI74" i="1"/>
  <c r="AH74" i="1"/>
  <c r="AG74" i="1"/>
  <c r="AV74" i="1" s="1"/>
  <c r="AD74" i="1"/>
  <c r="AC74" i="1"/>
  <c r="AB74" i="1"/>
  <c r="Y74" i="1"/>
  <c r="X74" i="1"/>
  <c r="W74" i="1"/>
  <c r="AI73" i="1"/>
  <c r="AH73" i="1"/>
  <c r="AG73" i="1"/>
  <c r="AD73" i="1"/>
  <c r="AC73" i="1"/>
  <c r="AB73" i="1"/>
  <c r="Y73" i="1"/>
  <c r="X73" i="1"/>
  <c r="W73" i="1"/>
  <c r="Z73" i="1" s="1"/>
  <c r="AI72" i="1"/>
  <c r="AH72" i="1"/>
  <c r="AW72" i="1" s="1"/>
  <c r="AG72" i="1"/>
  <c r="AD72" i="1"/>
  <c r="AC72" i="1"/>
  <c r="AB72" i="1"/>
  <c r="Y72" i="1"/>
  <c r="X72" i="1"/>
  <c r="W72" i="1"/>
  <c r="Z72" i="1" s="1"/>
  <c r="AI71" i="1"/>
  <c r="AH71" i="1"/>
  <c r="AG71" i="1"/>
  <c r="AD71" i="1"/>
  <c r="AC71" i="1"/>
  <c r="AB71" i="1"/>
  <c r="AQ71" i="1" s="1"/>
  <c r="Y71" i="1"/>
  <c r="X71" i="1"/>
  <c r="W71" i="1"/>
  <c r="Z71" i="1" s="1"/>
  <c r="AL70" i="1"/>
  <c r="AI70" i="1"/>
  <c r="AJ70" i="1" s="1"/>
  <c r="AH70" i="1"/>
  <c r="AG70" i="1"/>
  <c r="AD70" i="1"/>
  <c r="AC70" i="1"/>
  <c r="AB70" i="1"/>
  <c r="Y70" i="1"/>
  <c r="X70" i="1"/>
  <c r="W70" i="1"/>
  <c r="Z70" i="1" s="1"/>
  <c r="AN69" i="1"/>
  <c r="AM69" i="1"/>
  <c r="AL69" i="1"/>
  <c r="AO69" i="1" s="1"/>
  <c r="AI69" i="1"/>
  <c r="AJ69" i="1" s="1"/>
  <c r="AH69" i="1"/>
  <c r="AG69" i="1"/>
  <c r="AD69" i="1"/>
  <c r="AC69" i="1"/>
  <c r="AB69" i="1"/>
  <c r="Y69" i="1"/>
  <c r="X69" i="1"/>
  <c r="W69" i="1"/>
  <c r="AI68" i="1"/>
  <c r="AH68" i="1"/>
  <c r="AG68" i="1"/>
  <c r="AD68" i="1"/>
  <c r="AC68" i="1"/>
  <c r="AB68" i="1"/>
  <c r="Y68" i="1"/>
  <c r="X68" i="1"/>
  <c r="W68" i="1"/>
  <c r="AI67" i="1"/>
  <c r="AH67" i="1"/>
  <c r="AG67" i="1"/>
  <c r="AV67" i="1" s="1"/>
  <c r="AD67" i="1"/>
  <c r="AC67" i="1"/>
  <c r="AB67" i="1"/>
  <c r="Y67" i="1"/>
  <c r="AN67" i="1" s="1"/>
  <c r="X67" i="1"/>
  <c r="W67" i="1"/>
  <c r="AI66" i="1"/>
  <c r="AH66" i="1"/>
  <c r="AG66" i="1"/>
  <c r="AD66" i="1"/>
  <c r="AC66" i="1"/>
  <c r="AB66" i="1"/>
  <c r="Y66" i="1"/>
  <c r="X66" i="1"/>
  <c r="W66" i="1"/>
  <c r="AM65" i="1"/>
  <c r="AL65" i="1"/>
  <c r="AI65" i="1"/>
  <c r="AH65" i="1"/>
  <c r="AG65" i="1"/>
  <c r="AD65" i="1"/>
  <c r="AC65" i="1"/>
  <c r="AB65" i="1"/>
  <c r="Y65" i="1"/>
  <c r="X65" i="1"/>
  <c r="W65" i="1"/>
  <c r="AI64" i="1"/>
  <c r="AH64" i="1"/>
  <c r="AG64" i="1"/>
  <c r="AW64" i="1" s="1"/>
  <c r="AD64" i="1"/>
  <c r="AC64" i="1"/>
  <c r="AB64" i="1"/>
  <c r="Y64" i="1"/>
  <c r="AN64" i="1" s="1"/>
  <c r="X64" i="1"/>
  <c r="W64" i="1"/>
  <c r="AI63" i="1"/>
  <c r="AX63" i="1" s="1"/>
  <c r="AH63" i="1"/>
  <c r="AG63" i="1"/>
  <c r="AD63" i="1"/>
  <c r="AC63" i="1"/>
  <c r="AB63" i="1"/>
  <c r="Y63" i="1"/>
  <c r="X63" i="1"/>
  <c r="W63" i="1"/>
  <c r="Z63" i="1" s="1"/>
  <c r="AI62" i="1"/>
  <c r="AX62" i="1" s="1"/>
  <c r="AH62" i="1"/>
  <c r="AG62" i="1"/>
  <c r="AD62" i="1"/>
  <c r="AC62" i="1"/>
  <c r="AB62" i="1"/>
  <c r="Y62" i="1"/>
  <c r="X62" i="1"/>
  <c r="W62" i="1"/>
  <c r="Z62" i="1" s="1"/>
  <c r="AI61" i="1"/>
  <c r="AH61" i="1"/>
  <c r="AG61" i="1"/>
  <c r="AD61" i="1"/>
  <c r="AC61" i="1"/>
  <c r="AB61" i="1"/>
  <c r="AQ61" i="1" s="1"/>
  <c r="Y61" i="1"/>
  <c r="X61" i="1"/>
  <c r="AM61" i="1" s="1"/>
  <c r="W61" i="1"/>
  <c r="AI60" i="1"/>
  <c r="AH60" i="1"/>
  <c r="AG60" i="1"/>
  <c r="AD60" i="1"/>
  <c r="AC60" i="1"/>
  <c r="AB60" i="1"/>
  <c r="Y60" i="1"/>
  <c r="X60" i="1"/>
  <c r="W60" i="1"/>
  <c r="Z60" i="1" s="1"/>
  <c r="AI59" i="1"/>
  <c r="AH59" i="1"/>
  <c r="AG59" i="1"/>
  <c r="AD59" i="1"/>
  <c r="AC59" i="1"/>
  <c r="AB59" i="1"/>
  <c r="Y59" i="1"/>
  <c r="X59" i="1"/>
  <c r="W59" i="1"/>
  <c r="AI58" i="1"/>
  <c r="AH58" i="1"/>
  <c r="AG58" i="1"/>
  <c r="AD58" i="1"/>
  <c r="AC58" i="1"/>
  <c r="AB58" i="1"/>
  <c r="Y58" i="1"/>
  <c r="X58" i="1"/>
  <c r="W58" i="1"/>
  <c r="AI57" i="1"/>
  <c r="AH57" i="1"/>
  <c r="AG57" i="1"/>
  <c r="AD57" i="1"/>
  <c r="AS57" i="1" s="1"/>
  <c r="AC57" i="1"/>
  <c r="AR57" i="1" s="1"/>
  <c r="AB57" i="1"/>
  <c r="Y57" i="1"/>
  <c r="X57" i="1"/>
  <c r="W57" i="1"/>
  <c r="AL57" i="1" s="1"/>
  <c r="AI56" i="1"/>
  <c r="AX56" i="1" s="1"/>
  <c r="AH56" i="1"/>
  <c r="AW56" i="1" s="1"/>
  <c r="AG56" i="1"/>
  <c r="AV56" i="1" s="1"/>
  <c r="AD56" i="1"/>
  <c r="AC56" i="1"/>
  <c r="AB56" i="1"/>
  <c r="Y56" i="1"/>
  <c r="X56" i="1"/>
  <c r="W56" i="1"/>
  <c r="AL56" i="1" s="1"/>
  <c r="AQ55" i="1"/>
  <c r="AI55" i="1"/>
  <c r="AH55" i="1"/>
  <c r="AG55" i="1"/>
  <c r="AD55" i="1"/>
  <c r="AC55" i="1"/>
  <c r="AB55" i="1"/>
  <c r="AR55" i="1" s="1"/>
  <c r="Y55" i="1"/>
  <c r="X55" i="1"/>
  <c r="W55" i="1"/>
  <c r="AI54" i="1"/>
  <c r="AH54" i="1"/>
  <c r="AG54" i="1"/>
  <c r="AD54" i="1"/>
  <c r="AC54" i="1"/>
  <c r="AB54" i="1"/>
  <c r="AE54" i="1" s="1"/>
  <c r="Y54" i="1"/>
  <c r="X54" i="1"/>
  <c r="W54" i="1"/>
  <c r="AI53" i="1"/>
  <c r="AH53" i="1"/>
  <c r="AG53" i="1"/>
  <c r="AD53" i="1"/>
  <c r="AC53" i="1"/>
  <c r="AB53" i="1"/>
  <c r="Y53" i="1"/>
  <c r="X53" i="1"/>
  <c r="W53" i="1"/>
  <c r="AI52" i="1"/>
  <c r="AH52" i="1"/>
  <c r="AG52" i="1"/>
  <c r="AD52" i="1"/>
  <c r="AC52" i="1"/>
  <c r="AB52" i="1"/>
  <c r="Y52" i="1"/>
  <c r="X52" i="1"/>
  <c r="W52" i="1"/>
  <c r="AI51" i="1"/>
  <c r="AH51" i="1"/>
  <c r="AG51" i="1"/>
  <c r="AV51" i="1" s="1"/>
  <c r="AD51" i="1"/>
  <c r="AC51" i="1"/>
  <c r="AB51" i="1"/>
  <c r="AQ51" i="1" s="1"/>
  <c r="Y51" i="1"/>
  <c r="X51" i="1"/>
  <c r="AM51" i="1" s="1"/>
  <c r="W51" i="1"/>
  <c r="AL50" i="1"/>
  <c r="AI50" i="1"/>
  <c r="AJ50" i="1" s="1"/>
  <c r="AH50" i="1"/>
  <c r="AG50" i="1"/>
  <c r="AD50" i="1"/>
  <c r="AC50" i="1"/>
  <c r="AB50" i="1"/>
  <c r="Y50" i="1"/>
  <c r="X50" i="1"/>
  <c r="W50" i="1"/>
  <c r="Z50" i="1" s="1"/>
  <c r="AI49" i="1"/>
  <c r="AH49" i="1"/>
  <c r="AG49" i="1"/>
  <c r="AV49" i="1" s="1"/>
  <c r="AD49" i="1"/>
  <c r="AC49" i="1"/>
  <c r="AB49" i="1"/>
  <c r="Y49" i="1"/>
  <c r="X49" i="1"/>
  <c r="W49" i="1"/>
  <c r="AI48" i="1"/>
  <c r="AH48" i="1"/>
  <c r="AG48" i="1"/>
  <c r="AD48" i="1"/>
  <c r="AC48" i="1"/>
  <c r="AB48" i="1"/>
  <c r="AQ48" i="1" s="1"/>
  <c r="Y48" i="1"/>
  <c r="X48" i="1"/>
  <c r="W48" i="1"/>
  <c r="AL48" i="1" s="1"/>
  <c r="AI47" i="1"/>
  <c r="AH47" i="1"/>
  <c r="AG47" i="1"/>
  <c r="AD47" i="1"/>
  <c r="AC47" i="1"/>
  <c r="AB47" i="1"/>
  <c r="Y47" i="1"/>
  <c r="X47" i="1"/>
  <c r="W47" i="1"/>
  <c r="AI46" i="1"/>
  <c r="AH46" i="1"/>
  <c r="AG46" i="1"/>
  <c r="AD46" i="1"/>
  <c r="AC46" i="1"/>
  <c r="AB46" i="1"/>
  <c r="AE46" i="1" s="1"/>
  <c r="Y46" i="1"/>
  <c r="X46" i="1"/>
  <c r="W46" i="1"/>
  <c r="AI45" i="1"/>
  <c r="AH45" i="1"/>
  <c r="AG45" i="1"/>
  <c r="AD45" i="1"/>
  <c r="AC45" i="1"/>
  <c r="AB45" i="1"/>
  <c r="Y45" i="1"/>
  <c r="X45" i="1"/>
  <c r="W45" i="1"/>
  <c r="Z45" i="1" s="1"/>
  <c r="AI44" i="1"/>
  <c r="AH44" i="1"/>
  <c r="AG44" i="1"/>
  <c r="AV44" i="1" s="1"/>
  <c r="AD44" i="1"/>
  <c r="AC44" i="1"/>
  <c r="AB44" i="1"/>
  <c r="Y44" i="1"/>
  <c r="AN44" i="1" s="1"/>
  <c r="X44" i="1"/>
  <c r="AM44" i="1" s="1"/>
  <c r="W44" i="1"/>
  <c r="AL44" i="1" s="1"/>
  <c r="AI43" i="1"/>
  <c r="AH43" i="1"/>
  <c r="AG43" i="1"/>
  <c r="AX43" i="1" s="1"/>
  <c r="AD43" i="1"/>
  <c r="AC43" i="1"/>
  <c r="AB43" i="1"/>
  <c r="AQ43" i="1" s="1"/>
  <c r="Y43" i="1"/>
  <c r="X43" i="1"/>
  <c r="W43" i="1"/>
  <c r="AL43" i="1" s="1"/>
  <c r="AI42" i="1"/>
  <c r="AH42" i="1"/>
  <c r="AG42" i="1"/>
  <c r="AD42" i="1"/>
  <c r="AC42" i="1"/>
  <c r="AB42" i="1"/>
  <c r="Y42" i="1"/>
  <c r="X42" i="1"/>
  <c r="W42" i="1"/>
  <c r="AI41" i="1"/>
  <c r="AH41" i="1"/>
  <c r="AG41" i="1"/>
  <c r="AD41" i="1"/>
  <c r="AC41" i="1"/>
  <c r="AB41" i="1"/>
  <c r="AR41" i="1" s="1"/>
  <c r="Y41" i="1"/>
  <c r="X41" i="1"/>
  <c r="W41" i="1"/>
  <c r="AL41" i="1" s="1"/>
  <c r="AI40" i="1"/>
  <c r="AH40" i="1"/>
  <c r="AG40" i="1"/>
  <c r="AD40" i="1"/>
  <c r="AS40" i="1" s="1"/>
  <c r="AC40" i="1"/>
  <c r="AB40" i="1"/>
  <c r="Y40" i="1"/>
  <c r="X40" i="1"/>
  <c r="W40" i="1"/>
  <c r="AI39" i="1"/>
  <c r="AH39" i="1"/>
  <c r="AG39" i="1"/>
  <c r="AD39" i="1"/>
  <c r="AC39" i="1"/>
  <c r="AB39" i="1"/>
  <c r="Y39" i="1"/>
  <c r="X39" i="1"/>
  <c r="W39" i="1"/>
  <c r="AI38" i="1"/>
  <c r="AH38" i="1"/>
  <c r="AG38" i="1"/>
  <c r="AD38" i="1"/>
  <c r="AC38" i="1"/>
  <c r="AB38" i="1"/>
  <c r="Y38" i="1"/>
  <c r="X38" i="1"/>
  <c r="W38" i="1"/>
  <c r="AI37" i="1"/>
  <c r="AH37" i="1"/>
  <c r="AW37" i="1" s="1"/>
  <c r="AG37" i="1"/>
  <c r="AV37" i="1" s="1"/>
  <c r="AD37" i="1"/>
  <c r="AC37" i="1"/>
  <c r="AB37" i="1"/>
  <c r="Y37" i="1"/>
  <c r="X37" i="1"/>
  <c r="W37" i="1"/>
  <c r="AI36" i="1"/>
  <c r="AH36" i="1"/>
  <c r="AW36" i="1" s="1"/>
  <c r="AG36" i="1"/>
  <c r="AD36" i="1"/>
  <c r="AC36" i="1"/>
  <c r="AB36" i="1"/>
  <c r="AQ36" i="1" s="1"/>
  <c r="Y36" i="1"/>
  <c r="X36" i="1"/>
  <c r="W36" i="1"/>
  <c r="AI35" i="1"/>
  <c r="AH35" i="1"/>
  <c r="AG35" i="1"/>
  <c r="AD35" i="1"/>
  <c r="AC35" i="1"/>
  <c r="AB35" i="1"/>
  <c r="Y35" i="1"/>
  <c r="X35" i="1"/>
  <c r="W35" i="1"/>
  <c r="AI34" i="1"/>
  <c r="AH34" i="1"/>
  <c r="AG34" i="1"/>
  <c r="AV34" i="1" s="1"/>
  <c r="AD34" i="1"/>
  <c r="AC34" i="1"/>
  <c r="AB34" i="1"/>
  <c r="AE34" i="1" s="1"/>
  <c r="Y34" i="1"/>
  <c r="X34" i="1"/>
  <c r="W34" i="1"/>
  <c r="Z34" i="1" s="1"/>
  <c r="AI33" i="1"/>
  <c r="AH33" i="1"/>
  <c r="AG33" i="1"/>
  <c r="AD33" i="1"/>
  <c r="AS33" i="1" s="1"/>
  <c r="AC33" i="1"/>
  <c r="AB33" i="1"/>
  <c r="Y33" i="1"/>
  <c r="X33" i="1"/>
  <c r="W33" i="1"/>
  <c r="AI32" i="1"/>
  <c r="AH32" i="1"/>
  <c r="AG32" i="1"/>
  <c r="AD32" i="1"/>
  <c r="AC32" i="1"/>
  <c r="AB32" i="1"/>
  <c r="Y32" i="1"/>
  <c r="X32" i="1"/>
  <c r="W32" i="1"/>
  <c r="AI31" i="1"/>
  <c r="AJ31" i="1" s="1"/>
  <c r="AH31" i="1"/>
  <c r="AG31" i="1"/>
  <c r="AD31" i="1"/>
  <c r="AC31" i="1"/>
  <c r="AB31" i="1"/>
  <c r="AE31" i="1" s="1"/>
  <c r="Y31" i="1"/>
  <c r="X31" i="1"/>
  <c r="W31" i="1"/>
  <c r="AI30" i="1"/>
  <c r="AH30" i="1"/>
  <c r="AG30" i="1"/>
  <c r="AD30" i="1"/>
  <c r="AC30" i="1"/>
  <c r="AB30" i="1"/>
  <c r="Y30" i="1"/>
  <c r="AN30" i="1" s="1"/>
  <c r="X30" i="1"/>
  <c r="W30" i="1"/>
  <c r="AI29" i="1"/>
  <c r="AH29" i="1"/>
  <c r="AG29" i="1"/>
  <c r="AD29" i="1"/>
  <c r="AC29" i="1"/>
  <c r="AB29" i="1"/>
  <c r="Y29" i="1"/>
  <c r="X29" i="1"/>
  <c r="W29" i="1"/>
  <c r="AM29" i="1" s="1"/>
  <c r="AI28" i="1"/>
  <c r="AX28" i="1" s="1"/>
  <c r="AH28" i="1"/>
  <c r="AG28" i="1"/>
  <c r="AD28" i="1"/>
  <c r="AC28" i="1"/>
  <c r="AB28" i="1"/>
  <c r="Y28" i="1"/>
  <c r="X28" i="1"/>
  <c r="W28" i="1"/>
  <c r="AI27" i="1"/>
  <c r="AH27" i="1"/>
  <c r="AG27" i="1"/>
  <c r="AD27" i="1"/>
  <c r="AC27" i="1"/>
  <c r="AB27" i="1"/>
  <c r="Y27" i="1"/>
  <c r="X27" i="1"/>
  <c r="W27" i="1"/>
  <c r="AI26" i="1"/>
  <c r="AH26" i="1"/>
  <c r="AG26" i="1"/>
  <c r="AD26" i="1"/>
  <c r="AC26" i="1"/>
  <c r="AB26" i="1"/>
  <c r="Y26" i="1"/>
  <c r="X26" i="1"/>
  <c r="W26" i="1"/>
  <c r="AI25" i="1"/>
  <c r="AH25" i="1"/>
  <c r="AG25" i="1"/>
  <c r="AD25" i="1"/>
  <c r="AC25" i="1"/>
  <c r="AB25" i="1"/>
  <c r="Y25" i="1"/>
  <c r="X25" i="1"/>
  <c r="W25" i="1"/>
  <c r="AL25" i="1" s="1"/>
  <c r="AI24" i="1"/>
  <c r="AX24" i="1" s="1"/>
  <c r="AH24" i="1"/>
  <c r="AG24" i="1"/>
  <c r="AD24" i="1"/>
  <c r="AC24" i="1"/>
  <c r="AB24" i="1"/>
  <c r="Y24" i="1"/>
  <c r="X24" i="1"/>
  <c r="W24" i="1"/>
  <c r="AI23" i="1"/>
  <c r="AH23" i="1"/>
  <c r="AG23" i="1"/>
  <c r="AD23" i="1"/>
  <c r="AC23" i="1"/>
  <c r="AB23" i="1"/>
  <c r="AQ23" i="1" s="1"/>
  <c r="Y23" i="1"/>
  <c r="AN23" i="1" s="1"/>
  <c r="X23" i="1"/>
  <c r="W23" i="1"/>
  <c r="AI22" i="1"/>
  <c r="AH22" i="1"/>
  <c r="AG22" i="1"/>
  <c r="AD22" i="1"/>
  <c r="AC22" i="1"/>
  <c r="AB22" i="1"/>
  <c r="Y22" i="1"/>
  <c r="X22" i="1"/>
  <c r="W22" i="1"/>
  <c r="AI21" i="1"/>
  <c r="AH21" i="1"/>
  <c r="AG21" i="1"/>
  <c r="AD21" i="1"/>
  <c r="AC21" i="1"/>
  <c r="AB21" i="1"/>
  <c r="Y21" i="1"/>
  <c r="X21" i="1"/>
  <c r="W21" i="1"/>
  <c r="Z21" i="1" s="1"/>
  <c r="AI20" i="1"/>
  <c r="AH20" i="1"/>
  <c r="AG20" i="1"/>
  <c r="AD20" i="1"/>
  <c r="AC20" i="1"/>
  <c r="AB20" i="1"/>
  <c r="AE20" i="1" s="1"/>
  <c r="Y20" i="1"/>
  <c r="X20" i="1"/>
  <c r="W20" i="1"/>
  <c r="AQ19" i="1"/>
  <c r="AI19" i="1"/>
  <c r="AJ19" i="1" s="1"/>
  <c r="AH19" i="1"/>
  <c r="AG19" i="1"/>
  <c r="AD19" i="1"/>
  <c r="AC19" i="1"/>
  <c r="AB19" i="1"/>
  <c r="AE19" i="1" s="1"/>
  <c r="Y19" i="1"/>
  <c r="X19" i="1"/>
  <c r="W19" i="1"/>
  <c r="AM19" i="1" s="1"/>
  <c r="AN18" i="1"/>
  <c r="AM18" i="1"/>
  <c r="AL18" i="1"/>
  <c r="AO18" i="1" s="1"/>
  <c r="AI18" i="1"/>
  <c r="AH18" i="1"/>
  <c r="AG18" i="1"/>
  <c r="AD18" i="1"/>
  <c r="AS18" i="1" s="1"/>
  <c r="AC18" i="1"/>
  <c r="AB18" i="1"/>
  <c r="Y18" i="1"/>
  <c r="X18" i="1"/>
  <c r="W18" i="1"/>
  <c r="AI17" i="1"/>
  <c r="AH17" i="1"/>
  <c r="AG17" i="1"/>
  <c r="AV17" i="1" s="1"/>
  <c r="AD17" i="1"/>
  <c r="AC17" i="1"/>
  <c r="AB17" i="1"/>
  <c r="Y17" i="1"/>
  <c r="X17" i="1"/>
  <c r="W17" i="1"/>
  <c r="AI16" i="1"/>
  <c r="AJ16" i="1" s="1"/>
  <c r="AH16" i="1"/>
  <c r="AW16" i="1" s="1"/>
  <c r="AG16" i="1"/>
  <c r="AD16" i="1"/>
  <c r="AC16" i="1"/>
  <c r="AB16" i="1"/>
  <c r="Y16" i="1"/>
  <c r="X16" i="1"/>
  <c r="W16" i="1"/>
  <c r="AI15" i="1"/>
  <c r="AH15" i="1"/>
  <c r="AG15" i="1"/>
  <c r="AD15" i="1"/>
  <c r="AC15" i="1"/>
  <c r="AB15" i="1"/>
  <c r="Y15" i="1"/>
  <c r="X15" i="1"/>
  <c r="W15" i="1"/>
  <c r="AL15" i="1" s="1"/>
  <c r="AI14" i="1"/>
  <c r="AH14" i="1"/>
  <c r="AG14" i="1"/>
  <c r="AD14" i="1"/>
  <c r="AC14" i="1"/>
  <c r="AB14" i="1"/>
  <c r="Y14" i="1"/>
  <c r="X14" i="1"/>
  <c r="W14" i="1"/>
  <c r="AI13" i="1"/>
  <c r="AH13" i="1"/>
  <c r="AG13" i="1"/>
  <c r="AD13" i="1"/>
  <c r="AC13" i="1"/>
  <c r="AB13" i="1"/>
  <c r="AE13" i="1" s="1"/>
  <c r="Y13" i="1"/>
  <c r="X13" i="1"/>
  <c r="W13" i="1"/>
  <c r="AI12" i="1"/>
  <c r="AH12" i="1"/>
  <c r="AG12" i="1"/>
  <c r="AD12" i="1"/>
  <c r="AC12" i="1"/>
  <c r="AB12" i="1"/>
  <c r="Y12" i="1"/>
  <c r="X12" i="1"/>
  <c r="W12" i="1"/>
  <c r="AL12" i="1" s="1"/>
  <c r="AI11" i="1"/>
  <c r="AX11" i="1" s="1"/>
  <c r="AH11" i="1"/>
  <c r="AG11" i="1"/>
  <c r="AD11" i="1"/>
  <c r="AS11" i="1" s="1"/>
  <c r="AC11" i="1"/>
  <c r="AB11" i="1"/>
  <c r="Y11" i="1"/>
  <c r="X11" i="1"/>
  <c r="W11" i="1"/>
  <c r="AI10" i="1"/>
  <c r="AH10" i="1"/>
  <c r="AG10" i="1"/>
  <c r="AD10" i="1"/>
  <c r="AC10" i="1"/>
  <c r="AB10" i="1"/>
  <c r="Y10" i="1"/>
  <c r="Z10" i="1" s="1"/>
  <c r="X10" i="1"/>
  <c r="AM10" i="1" s="1"/>
  <c r="W10" i="1"/>
  <c r="AQ351" i="1"/>
  <c r="AQ350" i="1"/>
  <c r="AQ349" i="1"/>
  <c r="AQ348" i="1"/>
  <c r="AQ347" i="1"/>
  <c r="AQ346" i="1"/>
  <c r="AQ345" i="1"/>
  <c r="AQ344" i="1"/>
  <c r="AQ343" i="1"/>
  <c r="AQ342" i="1"/>
  <c r="AQ341" i="1"/>
  <c r="AQ340" i="1"/>
  <c r="AQ339" i="1"/>
  <c r="AQ338" i="1"/>
  <c r="AQ337" i="1"/>
  <c r="AQ336" i="1"/>
  <c r="AQ335" i="1"/>
  <c r="AQ334" i="1"/>
  <c r="AQ333" i="1"/>
  <c r="AQ332" i="1"/>
  <c r="AQ331" i="1"/>
  <c r="AQ330" i="1"/>
  <c r="AQ329" i="1"/>
  <c r="AQ328" i="1"/>
  <c r="AQ327" i="1"/>
  <c r="AQ326" i="1"/>
  <c r="AQ325" i="1"/>
  <c r="AQ324" i="1"/>
  <c r="AQ323" i="1"/>
  <c r="AQ322" i="1"/>
  <c r="AQ321" i="1"/>
  <c r="AQ320" i="1"/>
  <c r="AQ319" i="1"/>
  <c r="AQ318" i="1"/>
  <c r="AQ317" i="1"/>
  <c r="AQ316" i="1"/>
  <c r="AQ315" i="1"/>
  <c r="AQ314" i="1"/>
  <c r="AQ313" i="1"/>
  <c r="AQ312" i="1"/>
  <c r="AQ311" i="1"/>
  <c r="AQ310" i="1"/>
  <c r="AQ309" i="1"/>
  <c r="AQ308" i="1"/>
  <c r="AQ307" i="1"/>
  <c r="AQ306" i="1"/>
  <c r="AQ305" i="1"/>
  <c r="AQ304" i="1"/>
  <c r="AQ303" i="1"/>
  <c r="AQ302" i="1"/>
  <c r="AQ301" i="1"/>
  <c r="AQ300" i="1"/>
  <c r="AQ299" i="1"/>
  <c r="AQ298" i="1"/>
  <c r="AQ297" i="1"/>
  <c r="AQ296" i="1"/>
  <c r="AQ295" i="1"/>
  <c r="AB295" i="1"/>
  <c r="AR295" i="1" s="1"/>
  <c r="AC295" i="1"/>
  <c r="AD295" i="1"/>
  <c r="AB296" i="1"/>
  <c r="AR296" i="1" s="1"/>
  <c r="AC296" i="1"/>
  <c r="AD296" i="1"/>
  <c r="AB297" i="1"/>
  <c r="AC297" i="1"/>
  <c r="AD297" i="1"/>
  <c r="AB298" i="1"/>
  <c r="AC298" i="1"/>
  <c r="AD298" i="1"/>
  <c r="AB299" i="1"/>
  <c r="AR299" i="1" s="1"/>
  <c r="AC299" i="1"/>
  <c r="AD299" i="1"/>
  <c r="AB300" i="1"/>
  <c r="AC300" i="1"/>
  <c r="AD300" i="1"/>
  <c r="AB301" i="1"/>
  <c r="AR301" i="1" s="1"/>
  <c r="AC301" i="1"/>
  <c r="AD301" i="1"/>
  <c r="AB302" i="1"/>
  <c r="AR302" i="1" s="1"/>
  <c r="AC302" i="1"/>
  <c r="AD302" i="1"/>
  <c r="AB303" i="1"/>
  <c r="AR303" i="1" s="1"/>
  <c r="AC303" i="1"/>
  <c r="AD303" i="1"/>
  <c r="AB304" i="1"/>
  <c r="AC304" i="1"/>
  <c r="AD304" i="1"/>
  <c r="AB305" i="1"/>
  <c r="AR305" i="1" s="1"/>
  <c r="AC305" i="1"/>
  <c r="AD305" i="1"/>
  <c r="AB306" i="1"/>
  <c r="AR306" i="1" s="1"/>
  <c r="AC306" i="1"/>
  <c r="AD306" i="1"/>
  <c r="AB307" i="1"/>
  <c r="AR307" i="1" s="1"/>
  <c r="AC307" i="1"/>
  <c r="AD307" i="1"/>
  <c r="AB308" i="1"/>
  <c r="AC308" i="1"/>
  <c r="AD308" i="1"/>
  <c r="AB309" i="1"/>
  <c r="AC309" i="1"/>
  <c r="AD309" i="1"/>
  <c r="AB310" i="1"/>
  <c r="AR310" i="1" s="1"/>
  <c r="AC310" i="1"/>
  <c r="AD310" i="1"/>
  <c r="AB311" i="1"/>
  <c r="AR311" i="1" s="1"/>
  <c r="AC311" i="1"/>
  <c r="AD311" i="1"/>
  <c r="AB312" i="1"/>
  <c r="AC312" i="1"/>
  <c r="AD312" i="1"/>
  <c r="AB313" i="1"/>
  <c r="AR313" i="1" s="1"/>
  <c r="AC313" i="1"/>
  <c r="AD313" i="1"/>
  <c r="AB314" i="1"/>
  <c r="AC314" i="1"/>
  <c r="AD314" i="1"/>
  <c r="AB315" i="1"/>
  <c r="AR315" i="1" s="1"/>
  <c r="AC315" i="1"/>
  <c r="AD315" i="1"/>
  <c r="AB316" i="1"/>
  <c r="AR316" i="1"/>
  <c r="AC316" i="1"/>
  <c r="AD316" i="1"/>
  <c r="AB317" i="1"/>
  <c r="AC317" i="1"/>
  <c r="AD317" i="1"/>
  <c r="AB318" i="1"/>
  <c r="AR318" i="1" s="1"/>
  <c r="AC318" i="1"/>
  <c r="AD318" i="1"/>
  <c r="AB319" i="1"/>
  <c r="AR319" i="1" s="1"/>
  <c r="AC319" i="1"/>
  <c r="AD319" i="1"/>
  <c r="AE319" i="1" s="1"/>
  <c r="AB320" i="1"/>
  <c r="AR320" i="1" s="1"/>
  <c r="AC320" i="1"/>
  <c r="AD320" i="1"/>
  <c r="AB321" i="1"/>
  <c r="AC321" i="1"/>
  <c r="AD321" i="1"/>
  <c r="AB322" i="1"/>
  <c r="AC322" i="1"/>
  <c r="AD322" i="1"/>
  <c r="AB323" i="1"/>
  <c r="AR323" i="1"/>
  <c r="AC323" i="1"/>
  <c r="AD323" i="1"/>
  <c r="AB324" i="1"/>
  <c r="AR324" i="1" s="1"/>
  <c r="AC324" i="1"/>
  <c r="AD324" i="1"/>
  <c r="AB325" i="1"/>
  <c r="AR325" i="1" s="1"/>
  <c r="AC325" i="1"/>
  <c r="AD325" i="1"/>
  <c r="AB326" i="1"/>
  <c r="AR326" i="1"/>
  <c r="AC326" i="1"/>
  <c r="AD326" i="1"/>
  <c r="AB327" i="1"/>
  <c r="AC327" i="1"/>
  <c r="AD327" i="1"/>
  <c r="AB328" i="1"/>
  <c r="AC328" i="1"/>
  <c r="AD328" i="1"/>
  <c r="AB329" i="1"/>
  <c r="AC329" i="1"/>
  <c r="AD329" i="1"/>
  <c r="AE329" i="1" s="1"/>
  <c r="AB330" i="1"/>
  <c r="AR330" i="1" s="1"/>
  <c r="AC330" i="1"/>
  <c r="AD330" i="1"/>
  <c r="AB331" i="1"/>
  <c r="AC331" i="1"/>
  <c r="AD331" i="1"/>
  <c r="AB332" i="1"/>
  <c r="AC332" i="1"/>
  <c r="AD332" i="1"/>
  <c r="AB333" i="1"/>
  <c r="AC333" i="1"/>
  <c r="AD333" i="1"/>
  <c r="AB334" i="1"/>
  <c r="AC334" i="1"/>
  <c r="AD334" i="1"/>
  <c r="AB335" i="1"/>
  <c r="AC335" i="1"/>
  <c r="AD335" i="1"/>
  <c r="AB336" i="1"/>
  <c r="AR336" i="1" s="1"/>
  <c r="AC336" i="1"/>
  <c r="AD336" i="1"/>
  <c r="AE336" i="1" s="1"/>
  <c r="AB337" i="1"/>
  <c r="AC337" i="1"/>
  <c r="AD337" i="1"/>
  <c r="AB338" i="1"/>
  <c r="AC338" i="1"/>
  <c r="AD338" i="1"/>
  <c r="AB339" i="1"/>
  <c r="AR339" i="1" s="1"/>
  <c r="AC339" i="1"/>
  <c r="AD339" i="1"/>
  <c r="AB340" i="1"/>
  <c r="AR340" i="1" s="1"/>
  <c r="AC340" i="1"/>
  <c r="AD340" i="1"/>
  <c r="AB341" i="1"/>
  <c r="AC341" i="1"/>
  <c r="AD341" i="1"/>
  <c r="AB342" i="1"/>
  <c r="AR342" i="1"/>
  <c r="AC342" i="1"/>
  <c r="AD342" i="1"/>
  <c r="AB343" i="1"/>
  <c r="AR343" i="1" s="1"/>
  <c r="AC343" i="1"/>
  <c r="AD343" i="1"/>
  <c r="AB344" i="1"/>
  <c r="AR344" i="1" s="1"/>
  <c r="AC344" i="1"/>
  <c r="AD344" i="1"/>
  <c r="AB345" i="1"/>
  <c r="AR345" i="1" s="1"/>
  <c r="AC345" i="1"/>
  <c r="AD345" i="1"/>
  <c r="AB346" i="1"/>
  <c r="AC346" i="1"/>
  <c r="AD346" i="1"/>
  <c r="AB347" i="1"/>
  <c r="AR347" i="1" s="1"/>
  <c r="AC347" i="1"/>
  <c r="AD347" i="1"/>
  <c r="AB348" i="1"/>
  <c r="AR348" i="1"/>
  <c r="AC348" i="1"/>
  <c r="AD348" i="1"/>
  <c r="AS348" i="1" s="1"/>
  <c r="AB349" i="1"/>
  <c r="AC349" i="1"/>
  <c r="AD349" i="1"/>
  <c r="AB350" i="1"/>
  <c r="AR350" i="1"/>
  <c r="AC350" i="1"/>
  <c r="AD350" i="1"/>
  <c r="AB351" i="1"/>
  <c r="AR351" i="1" s="1"/>
  <c r="AC351" i="1"/>
  <c r="AD351" i="1"/>
  <c r="AE351" i="1"/>
  <c r="AR329" i="1"/>
  <c r="AM68" i="1" l="1"/>
  <c r="AJ30" i="1"/>
  <c r="AX37" i="1"/>
  <c r="AY37" i="1" s="1"/>
  <c r="AS12" i="1"/>
  <c r="AM31" i="1"/>
  <c r="AR36" i="1"/>
  <c r="AE350" i="1"/>
  <c r="AS315" i="1"/>
  <c r="AT315" i="1" s="1"/>
  <c r="AX10" i="1"/>
  <c r="AJ27" i="1"/>
  <c r="AS36" i="1"/>
  <c r="AV53" i="1"/>
  <c r="AQ58" i="1"/>
  <c r="AM60" i="1"/>
  <c r="AW15" i="1"/>
  <c r="Z14" i="1"/>
  <c r="AL28" i="1"/>
  <c r="AV36" i="1"/>
  <c r="AJ71" i="1"/>
  <c r="AV73" i="1"/>
  <c r="AR75" i="1"/>
  <c r="AN27" i="1"/>
  <c r="AJ42" i="1"/>
  <c r="AJ15" i="1"/>
  <c r="AN17" i="1"/>
  <c r="AN61" i="1"/>
  <c r="AJ47" i="1"/>
  <c r="Z28" i="1"/>
  <c r="AL29" i="1"/>
  <c r="AM35" i="1"/>
  <c r="AJ36" i="1"/>
  <c r="Z42" i="1"/>
  <c r="Z47" i="1"/>
  <c r="AQ50" i="1"/>
  <c r="AW55" i="1"/>
  <c r="AV58" i="1"/>
  <c r="AE67" i="1"/>
  <c r="AE23" i="1"/>
  <c r="AS49" i="1"/>
  <c r="AX72" i="1"/>
  <c r="AS56" i="1"/>
  <c r="AN68" i="1"/>
  <c r="AW66" i="1"/>
  <c r="AE339" i="1"/>
  <c r="AE40" i="1"/>
  <c r="AQ62" i="1"/>
  <c r="AS70" i="1"/>
  <c r="AM74" i="1"/>
  <c r="AW75" i="1"/>
  <c r="AR11" i="1"/>
  <c r="AN15" i="1"/>
  <c r="AR21" i="1"/>
  <c r="AW26" i="1"/>
  <c r="AE35" i="1"/>
  <c r="AL37" i="1"/>
  <c r="AO37" i="1" s="1"/>
  <c r="AV38" i="1"/>
  <c r="AR40" i="1"/>
  <c r="AQ72" i="1"/>
  <c r="AR77" i="1"/>
  <c r="AR23" i="1"/>
  <c r="AV52" i="1"/>
  <c r="Z66" i="1"/>
  <c r="AV18" i="1"/>
  <c r="AN37" i="1"/>
  <c r="AV35" i="1"/>
  <c r="AS37" i="1"/>
  <c r="AE42" i="1"/>
  <c r="AX57" i="1"/>
  <c r="Z61" i="1"/>
  <c r="AW62" i="1"/>
  <c r="AM77" i="1"/>
  <c r="AR25" i="1"/>
  <c r="AV41" i="1"/>
  <c r="AE77" i="1"/>
  <c r="AS77" i="1"/>
  <c r="AT77" i="1" s="1"/>
  <c r="AN19" i="1"/>
  <c r="AN45" i="1"/>
  <c r="AW53" i="1"/>
  <c r="AQ56" i="1"/>
  <c r="AT56" i="1" s="1"/>
  <c r="AW63" i="1"/>
  <c r="AN66" i="1"/>
  <c r="AS21" i="1"/>
  <c r="AS24" i="1"/>
  <c r="AW44" i="1"/>
  <c r="AE310" i="1"/>
  <c r="AJ10" i="1"/>
  <c r="AE15" i="1"/>
  <c r="AV24" i="1"/>
  <c r="AY24" i="1" s="1"/>
  <c r="AQ32" i="1"/>
  <c r="AN34" i="1"/>
  <c r="AJ35" i="1"/>
  <c r="AM37" i="1"/>
  <c r="AE38" i="1"/>
  <c r="AM40" i="1"/>
  <c r="AX44" i="1"/>
  <c r="AL46" i="1"/>
  <c r="AV47" i="1"/>
  <c r="AE49" i="1"/>
  <c r="AE52" i="1"/>
  <c r="AR56" i="1"/>
  <c r="AV59" i="1"/>
  <c r="Z64" i="1"/>
  <c r="AW65" i="1"/>
  <c r="Z67" i="1"/>
  <c r="AM70" i="1"/>
  <c r="AL74" i="1"/>
  <c r="AO75" i="1"/>
  <c r="AM66" i="1"/>
  <c r="AS320" i="1"/>
  <c r="AW10" i="1"/>
  <c r="AE12" i="1"/>
  <c r="AM14" i="1"/>
  <c r="AM17" i="1"/>
  <c r="AN20" i="1"/>
  <c r="AQ26" i="1"/>
  <c r="AM28" i="1"/>
  <c r="AV29" i="1"/>
  <c r="Z31" i="1"/>
  <c r="AR32" i="1"/>
  <c r="Z36" i="1"/>
  <c r="AE41" i="1"/>
  <c r="Z43" i="1"/>
  <c r="AO44" i="1"/>
  <c r="AR49" i="1"/>
  <c r="AL51" i="1"/>
  <c r="AV55" i="1"/>
  <c r="Z58" i="1"/>
  <c r="AM64" i="1"/>
  <c r="AX65" i="1"/>
  <c r="AW69" i="1"/>
  <c r="AN70" i="1"/>
  <c r="AO70" i="1" s="1"/>
  <c r="AJ72" i="1"/>
  <c r="AQ74" i="1"/>
  <c r="AT74" i="1" s="1"/>
  <c r="Z77" i="1"/>
  <c r="AW24" i="1"/>
  <c r="AW23" i="1"/>
  <c r="AS34" i="1"/>
  <c r="AN71" i="1"/>
  <c r="AJ52" i="1"/>
  <c r="AR14" i="1"/>
  <c r="AM23" i="1"/>
  <c r="AN48" i="1"/>
  <c r="AL68" i="1"/>
  <c r="AO68" i="1" s="1"/>
  <c r="AM73" i="1"/>
  <c r="AR76" i="1"/>
  <c r="AV77" i="1"/>
  <c r="AY77" i="1" s="1"/>
  <c r="AS324" i="1"/>
  <c r="AJ32" i="1"/>
  <c r="AX68" i="1"/>
  <c r="AN29" i="1"/>
  <c r="AS339" i="1"/>
  <c r="AT339" i="1" s="1"/>
  <c r="AS308" i="1"/>
  <c r="AT308" i="1" s="1"/>
  <c r="AE14" i="1"/>
  <c r="Z16" i="1"/>
  <c r="AL27" i="1"/>
  <c r="AJ28" i="1"/>
  <c r="Z30" i="1"/>
  <c r="AV31" i="1"/>
  <c r="AJ34" i="1"/>
  <c r="AX52" i="1"/>
  <c r="AY52" i="1" s="1"/>
  <c r="AS54" i="1"/>
  <c r="AX61" i="1"/>
  <c r="AM63" i="1"/>
  <c r="AN73" i="1"/>
  <c r="AO29" i="1"/>
  <c r="AS344" i="1"/>
  <c r="AT344" i="1" s="1"/>
  <c r="AS19" i="1"/>
  <c r="AT19" i="1" s="1"/>
  <c r="AW20" i="1"/>
  <c r="AE22" i="1"/>
  <c r="AQ25" i="1"/>
  <c r="AW28" i="1"/>
  <c r="Z33" i="1"/>
  <c r="Z39" i="1"/>
  <c r="AQ40" i="1"/>
  <c r="AT40" i="1" s="1"/>
  <c r="Z44" i="1"/>
  <c r="AR48" i="1"/>
  <c r="AL53" i="1"/>
  <c r="AO53" i="1" s="1"/>
  <c r="AX54" i="1"/>
  <c r="AY54" i="1" s="1"/>
  <c r="AS60" i="1"/>
  <c r="AL61" i="1"/>
  <c r="AO61" i="1" s="1"/>
  <c r="AN63" i="1"/>
  <c r="AE73" i="1"/>
  <c r="AM75" i="1"/>
  <c r="Z11" i="1"/>
  <c r="AJ23" i="1"/>
  <c r="AE37" i="1"/>
  <c r="AX15" i="1"/>
  <c r="AW11" i="1"/>
  <c r="Z18" i="1"/>
  <c r="AX22" i="1"/>
  <c r="AQ33" i="1"/>
  <c r="AE39" i="1"/>
  <c r="AS45" i="1"/>
  <c r="AJ46" i="1"/>
  <c r="AS48" i="1"/>
  <c r="AT48" i="1" s="1"/>
  <c r="AJ51" i="1"/>
  <c r="AQ63" i="1"/>
  <c r="AT63" i="1" s="1"/>
  <c r="Z65" i="1"/>
  <c r="AS66" i="1"/>
  <c r="AJ67" i="1"/>
  <c r="Z69" i="1"/>
  <c r="AE70" i="1"/>
  <c r="AM71" i="1"/>
  <c r="AJ41" i="1"/>
  <c r="AW52" i="1"/>
  <c r="AS329" i="1"/>
  <c r="AT329" i="1" s="1"/>
  <c r="Z22" i="1"/>
  <c r="AJ12" i="1"/>
  <c r="AE323" i="1"/>
  <c r="AQ16" i="1"/>
  <c r="AW22" i="1"/>
  <c r="AS25" i="1"/>
  <c r="AQ27" i="1"/>
  <c r="AQ30" i="1"/>
  <c r="AR33" i="1"/>
  <c r="AL59" i="1"/>
  <c r="AN65" i="1"/>
  <c r="AO65" i="1" s="1"/>
  <c r="AL67" i="1"/>
  <c r="AO67" i="1" s="1"/>
  <c r="AN77" i="1"/>
  <c r="AO77" i="1" s="1"/>
  <c r="AR34" i="1"/>
  <c r="AM67" i="1"/>
  <c r="AL23" i="1"/>
  <c r="AO23" i="1" s="1"/>
  <c r="AS27" i="1"/>
  <c r="AQ31" i="1"/>
  <c r="AT31" i="1" s="1"/>
  <c r="AR35" i="1"/>
  <c r="AV39" i="1"/>
  <c r="AL60" i="1"/>
  <c r="AM62" i="1"/>
  <c r="AJ66" i="1"/>
  <c r="AM72" i="1"/>
  <c r="AM76" i="1"/>
  <c r="AE311" i="1"/>
  <c r="AE10" i="1"/>
  <c r="AW19" i="1"/>
  <c r="AE21" i="1"/>
  <c r="AJ25" i="1"/>
  <c r="AV27" i="1"/>
  <c r="AW39" i="1"/>
  <c r="AS44" i="1"/>
  <c r="AL45" i="1"/>
  <c r="AQ47" i="1"/>
  <c r="Z52" i="1"/>
  <c r="AN62" i="1"/>
  <c r="AL66" i="1"/>
  <c r="AO66" i="1" s="1"/>
  <c r="Z68" i="1"/>
  <c r="AN72" i="1"/>
  <c r="AV75" i="1"/>
  <c r="AM45" i="1"/>
  <c r="AN60" i="1"/>
  <c r="AV76" i="1"/>
  <c r="AX76" i="1"/>
  <c r="AY44" i="1"/>
  <c r="AY28" i="1"/>
  <c r="AW50" i="1"/>
  <c r="AS10" i="1"/>
  <c r="AS28" i="1"/>
  <c r="AW45" i="1"/>
  <c r="AE76" i="1"/>
  <c r="AN16" i="1"/>
  <c r="AR26" i="1"/>
  <c r="AJ29" i="1"/>
  <c r="AW34" i="1"/>
  <c r="AJ44" i="1"/>
  <c r="AE48" i="1"/>
  <c r="AM52" i="1"/>
  <c r="AM58" i="1"/>
  <c r="AX75" i="1"/>
  <c r="AV10" i="1"/>
  <c r="AY10" i="1" s="1"/>
  <c r="AE33" i="1"/>
  <c r="AJ74" i="1"/>
  <c r="AR16" i="1"/>
  <c r="AM24" i="1"/>
  <c r="AW27" i="1"/>
  <c r="AS32" i="1"/>
  <c r="AO41" i="1"/>
  <c r="AW43" i="1"/>
  <c r="AS63" i="1"/>
  <c r="AR71" i="1"/>
  <c r="AM12" i="1"/>
  <c r="AS16" i="1"/>
  <c r="AL17" i="1"/>
  <c r="AO17" i="1" s="1"/>
  <c r="AS20" i="1"/>
  <c r="AE25" i="1"/>
  <c r="AR31" i="1"/>
  <c r="AN57" i="1"/>
  <c r="AO57" i="1" s="1"/>
  <c r="AR62" i="1"/>
  <c r="AS71" i="1"/>
  <c r="AT71" i="1" s="1"/>
  <c r="AL11" i="1"/>
  <c r="AN12" i="1"/>
  <c r="AO12" i="1" s="1"/>
  <c r="AX13" i="1"/>
  <c r="AQ15" i="1"/>
  <c r="AE16" i="1"/>
  <c r="AQ21" i="1"/>
  <c r="AQ24" i="1"/>
  <c r="AV25" i="1"/>
  <c r="AJ26" i="1"/>
  <c r="AV28" i="1"/>
  <c r="AS31" i="1"/>
  <c r="AV32" i="1"/>
  <c r="AX33" i="1"/>
  <c r="AN41" i="1"/>
  <c r="AM48" i="1"/>
  <c r="AE51" i="1"/>
  <c r="AS52" i="1"/>
  <c r="AV54" i="1"/>
  <c r="AQ57" i="1"/>
  <c r="AS62" i="1"/>
  <c r="AT62" i="1" s="1"/>
  <c r="AX64" i="1"/>
  <c r="AX66" i="1"/>
  <c r="AE71" i="1"/>
  <c r="AN74" i="1"/>
  <c r="AN26" i="1"/>
  <c r="Z26" i="1"/>
  <c r="AX35" i="1"/>
  <c r="AM13" i="1"/>
  <c r="AX30" i="1"/>
  <c r="AX67" i="1"/>
  <c r="AY67" i="1" s="1"/>
  <c r="AJ18" i="1"/>
  <c r="Z53" i="1"/>
  <c r="AX49" i="1"/>
  <c r="AY49" i="1" s="1"/>
  <c r="AW76" i="1"/>
  <c r="AR13" i="1"/>
  <c r="AV22" i="1"/>
  <c r="AY22" i="1" s="1"/>
  <c r="AW48" i="1"/>
  <c r="AS13" i="1"/>
  <c r="AX21" i="1"/>
  <c r="AQ34" i="1"/>
  <c r="AJ39" i="1"/>
  <c r="AN42" i="1"/>
  <c r="AE47" i="1"/>
  <c r="AQ49" i="1"/>
  <c r="AQ54" i="1"/>
  <c r="AM57" i="1"/>
  <c r="Z15" i="1"/>
  <c r="AJ21" i="1"/>
  <c r="Z24" i="1"/>
  <c r="AX27" i="1"/>
  <c r="AY27" i="1" s="1"/>
  <c r="AE32" i="1"/>
  <c r="AS38" i="1"/>
  <c r="AM41" i="1"/>
  <c r="AM56" i="1"/>
  <c r="AE63" i="1"/>
  <c r="AM11" i="1"/>
  <c r="Z12" i="1"/>
  <c r="AJ13" i="1"/>
  <c r="AR15" i="1"/>
  <c r="AX16" i="1"/>
  <c r="AV20" i="1"/>
  <c r="AR24" i="1"/>
  <c r="AW25" i="1"/>
  <c r="AV26" i="1"/>
  <c r="AW32" i="1"/>
  <c r="Z41" i="1"/>
  <c r="AS51" i="1"/>
  <c r="AT51" i="1" s="1"/>
  <c r="AJ53" i="1"/>
  <c r="AE58" i="1"/>
  <c r="AL64" i="1"/>
  <c r="AO64" i="1" s="1"/>
  <c r="AV71" i="1"/>
  <c r="AJ73" i="1"/>
  <c r="AX50" i="1"/>
  <c r="AW18" i="1"/>
  <c r="AR72" i="1"/>
  <c r="AS59" i="1"/>
  <c r="AS72" i="1"/>
  <c r="AT72" i="1" s="1"/>
  <c r="AN38" i="1"/>
  <c r="AE72" i="1"/>
  <c r="AN21" i="1"/>
  <c r="AJ68" i="1"/>
  <c r="AJ40" i="1"/>
  <c r="AN47" i="1"/>
  <c r="AE17" i="1"/>
  <c r="AN32" i="1"/>
  <c r="AJ45" i="1"/>
  <c r="AJ60" i="1"/>
  <c r="AE27" i="1"/>
  <c r="AX34" i="1"/>
  <c r="AY34" i="1" s="1"/>
  <c r="AY56" i="1"/>
  <c r="AW68" i="1"/>
  <c r="AW17" i="1"/>
  <c r="AX40" i="1"/>
  <c r="AJ49" i="1"/>
  <c r="AS73" i="1"/>
  <c r="AS333" i="1"/>
  <c r="AT333" i="1" s="1"/>
  <c r="AS297" i="1"/>
  <c r="AT297" i="1" s="1"/>
  <c r="AQ11" i="1"/>
  <c r="AT11" i="1" s="1"/>
  <c r="AR12" i="1"/>
  <c r="AV15" i="1"/>
  <c r="AX20" i="1"/>
  <c r="AL22" i="1"/>
  <c r="AX26" i="1"/>
  <c r="Z29" i="1"/>
  <c r="AR30" i="1"/>
  <c r="Z35" i="1"/>
  <c r="AJ37" i="1"/>
  <c r="AX42" i="1"/>
  <c r="AR46" i="1"/>
  <c r="AE56" i="1"/>
  <c r="AE57" i="1"/>
  <c r="AW58" i="1"/>
  <c r="AR61" i="1"/>
  <c r="AJ62" i="1"/>
  <c r="AJ63" i="1"/>
  <c r="AL72" i="1"/>
  <c r="AJ11" i="1"/>
  <c r="AW30" i="1"/>
  <c r="AJ55" i="1"/>
  <c r="AS76" i="1"/>
  <c r="AR17" i="1"/>
  <c r="AW60" i="1"/>
  <c r="Z13" i="1"/>
  <c r="AE43" i="1"/>
  <c r="AN52" i="1"/>
  <c r="AN58" i="1"/>
  <c r="AJ65" i="1"/>
  <c r="AX69" i="1"/>
  <c r="AY69" i="1" s="1"/>
  <c r="AN36" i="1"/>
  <c r="AM42" i="1"/>
  <c r="AS64" i="1"/>
  <c r="AW59" i="1"/>
  <c r="AL73" i="1"/>
  <c r="AS312" i="1"/>
  <c r="AT312" i="1" s="1"/>
  <c r="AE297" i="1"/>
  <c r="AL10" i="1"/>
  <c r="AN14" i="1"/>
  <c r="AL16" i="1"/>
  <c r="AJ20" i="1"/>
  <c r="AM22" i="1"/>
  <c r="AS23" i="1"/>
  <c r="AT23" i="1" s="1"/>
  <c r="AS30" i="1"/>
  <c r="AT30" i="1" s="1"/>
  <c r="AX36" i="1"/>
  <c r="AY36" i="1" s="1"/>
  <c r="AS41" i="1"/>
  <c r="AW42" i="1"/>
  <c r="AS46" i="1"/>
  <c r="AL49" i="1"/>
  <c r="AX53" i="1"/>
  <c r="AY53" i="1" s="1"/>
  <c r="AJ58" i="1"/>
  <c r="AS61" i="1"/>
  <c r="AT61" i="1" s="1"/>
  <c r="AL62" i="1"/>
  <c r="AL63" i="1"/>
  <c r="AS68" i="1"/>
  <c r="AS69" i="1"/>
  <c r="AV70" i="1"/>
  <c r="AL71" i="1"/>
  <c r="AQ75" i="1"/>
  <c r="AL76" i="1"/>
  <c r="AS29" i="1"/>
  <c r="AW35" i="1"/>
  <c r="Z59" i="1"/>
  <c r="AS65" i="1"/>
  <c r="AW29" i="1"/>
  <c r="AW49" i="1"/>
  <c r="AV11" i="1"/>
  <c r="AY11" i="1" s="1"/>
  <c r="AE26" i="1"/>
  <c r="AE301" i="1"/>
  <c r="AX12" i="1"/>
  <c r="AM16" i="1"/>
  <c r="AR18" i="1"/>
  <c r="AQ20" i="1"/>
  <c r="AT20" i="1" s="1"/>
  <c r="AL39" i="1"/>
  <c r="AQ44" i="1"/>
  <c r="AT44" i="1" s="1"/>
  <c r="AL54" i="1"/>
  <c r="AS58" i="1"/>
  <c r="AT58" i="1" s="1"/>
  <c r="AW61" i="1"/>
  <c r="AV68" i="1"/>
  <c r="Z74" i="1"/>
  <c r="AS337" i="1"/>
  <c r="AE306" i="1"/>
  <c r="AE11" i="1"/>
  <c r="AQ14" i="1"/>
  <c r="Z17" i="1"/>
  <c r="AV19" i="1"/>
  <c r="AR20" i="1"/>
  <c r="AS22" i="1"/>
  <c r="AX23" i="1"/>
  <c r="AM27" i="1"/>
  <c r="AN28" i="1"/>
  <c r="AO28" i="1" s="1"/>
  <c r="AL31" i="1"/>
  <c r="AM33" i="1"/>
  <c r="AX41" i="1"/>
  <c r="AR44" i="1"/>
  <c r="AV46" i="1"/>
  <c r="AJ56" i="1"/>
  <c r="AX58" i="1"/>
  <c r="AR66" i="1"/>
  <c r="AS67" i="1"/>
  <c r="AS75" i="1"/>
  <c r="AN76" i="1"/>
  <c r="AN33" i="1"/>
  <c r="AE45" i="1"/>
  <c r="AT57" i="1"/>
  <c r="AR65" i="1"/>
  <c r="AE18" i="1"/>
  <c r="AE60" i="1"/>
  <c r="Z27" i="1"/>
  <c r="AX55" i="1"/>
  <c r="AR74" i="1"/>
  <c r="AN53" i="1"/>
  <c r="AS74" i="1"/>
  <c r="AX14" i="1"/>
  <c r="AS26" i="1"/>
  <c r="AM38" i="1"/>
  <c r="AJ54" i="1"/>
  <c r="AR63" i="1"/>
  <c r="AJ17" i="1"/>
  <c r="Z37" i="1"/>
  <c r="AT76" i="1"/>
  <c r="Z76" i="1"/>
  <c r="AO15" i="1"/>
  <c r="AY30" i="1"/>
  <c r="AN40" i="1"/>
  <c r="AQ53" i="1"/>
  <c r="AE53" i="1"/>
  <c r="AM25" i="1"/>
  <c r="AX38" i="1"/>
  <c r="AW38" i="1"/>
  <c r="Z40" i="1"/>
  <c r="AW41" i="1"/>
  <c r="AS42" i="1"/>
  <c r="AW46" i="1"/>
  <c r="AM50" i="1"/>
  <c r="AR51" i="1"/>
  <c r="AL52" i="1"/>
  <c r="AO52" i="1" s="1"/>
  <c r="AM54" i="1"/>
  <c r="AM55" i="1"/>
  <c r="AN56" i="1"/>
  <c r="AO56" i="1" s="1"/>
  <c r="AV60" i="1"/>
  <c r="AJ61" i="1"/>
  <c r="AE65" i="1"/>
  <c r="AL14" i="1"/>
  <c r="AM15" i="1"/>
  <c r="AQ18" i="1"/>
  <c r="AT18" i="1" s="1"/>
  <c r="AR19" i="1"/>
  <c r="Z20" i="1"/>
  <c r="AV21" i="1"/>
  <c r="AJ22" i="1"/>
  <c r="AN25" i="1"/>
  <c r="AO25" i="1" s="1"/>
  <c r="AE30" i="1"/>
  <c r="AL33" i="1"/>
  <c r="AO33" i="1" s="1"/>
  <c r="AL35" i="1"/>
  <c r="AE36" i="1"/>
  <c r="AQ37" i="1"/>
  <c r="AJ43" i="1"/>
  <c r="AN55" i="1"/>
  <c r="Z56" i="1"/>
  <c r="AE62" i="1"/>
  <c r="AV65" i="1"/>
  <c r="AQ69" i="1"/>
  <c r="AW73" i="1"/>
  <c r="AO48" i="1"/>
  <c r="AL13" i="1"/>
  <c r="AQ17" i="1"/>
  <c r="Z19" i="1"/>
  <c r="AW21" i="1"/>
  <c r="AV23" i="1"/>
  <c r="AJ24" i="1"/>
  <c r="Z25" i="1"/>
  <c r="AX25" i="1"/>
  <c r="AV30" i="1"/>
  <c r="AN31" i="1"/>
  <c r="AR37" i="1"/>
  <c r="AJ38" i="1"/>
  <c r="AX39" i="1"/>
  <c r="AV42" i="1"/>
  <c r="AE44" i="1"/>
  <c r="AX45" i="1"/>
  <c r="Z48" i="1"/>
  <c r="AE50" i="1"/>
  <c r="AS50" i="1"/>
  <c r="AT50" i="1" s="1"/>
  <c r="AR50" i="1"/>
  <c r="Z51" i="1"/>
  <c r="Z54" i="1"/>
  <c r="AE55" i="1"/>
  <c r="Z57" i="1"/>
  <c r="AX60" i="1"/>
  <c r="AY60" i="1" s="1"/>
  <c r="AV62" i="1"/>
  <c r="AY62" i="1" s="1"/>
  <c r="AQ66" i="1"/>
  <c r="AT66" i="1" s="1"/>
  <c r="AR69" i="1"/>
  <c r="AW70" i="1"/>
  <c r="AX73" i="1"/>
  <c r="AE75" i="1"/>
  <c r="Z55" i="1"/>
  <c r="AL55" i="1"/>
  <c r="AJ64" i="1"/>
  <c r="AE68" i="1"/>
  <c r="Z23" i="1"/>
  <c r="AN24" i="1"/>
  <c r="AX29" i="1"/>
  <c r="AY29" i="1" s="1"/>
  <c r="AN35" i="1"/>
  <c r="AQ52" i="1"/>
  <c r="AW67" i="1"/>
  <c r="AX70" i="1"/>
  <c r="AJ14" i="1"/>
  <c r="AN13" i="1"/>
  <c r="AS17" i="1"/>
  <c r="AN22" i="1"/>
  <c r="AR27" i="1"/>
  <c r="AQ41" i="1"/>
  <c r="AV43" i="1"/>
  <c r="AY43" i="1" s="1"/>
  <c r="AW47" i="1"/>
  <c r="AN51" i="1"/>
  <c r="AO51" i="1" s="1"/>
  <c r="AR52" i="1"/>
  <c r="AR54" i="1"/>
  <c r="AS55" i="1"/>
  <c r="AT55" i="1" s="1"/>
  <c r="AE59" i="1"/>
  <c r="AQ59" i="1"/>
  <c r="AE69" i="1"/>
  <c r="AV72" i="1"/>
  <c r="AE24" i="1"/>
  <c r="AE28" i="1"/>
  <c r="AJ33" i="1"/>
  <c r="AQ29" i="1"/>
  <c r="AX32" i="1"/>
  <c r="AT33" i="1"/>
  <c r="AQ35" i="1"/>
  <c r="AQ38" i="1"/>
  <c r="AQ45" i="1"/>
  <c r="AT45" i="1" s="1"/>
  <c r="AX47" i="1"/>
  <c r="AY47" i="1" s="1"/>
  <c r="AM49" i="1"/>
  <c r="AM53" i="1"/>
  <c r="AR58" i="1"/>
  <c r="AR59" i="1"/>
  <c r="AQ60" i="1"/>
  <c r="AE66" i="1"/>
  <c r="AV69" i="1"/>
  <c r="AQ73" i="1"/>
  <c r="AN11" i="1"/>
  <c r="AQ13" i="1"/>
  <c r="AS15" i="1"/>
  <c r="AX19" i="1"/>
  <c r="AQ22" i="1"/>
  <c r="AR29" i="1"/>
  <c r="AR38" i="1"/>
  <c r="AQ39" i="1"/>
  <c r="AR45" i="1"/>
  <c r="AX46" i="1"/>
  <c r="AY46" i="1" s="1"/>
  <c r="AN49" i="1"/>
  <c r="AR60" i="1"/>
  <c r="AV66" i="1"/>
  <c r="AQ70" i="1"/>
  <c r="AR73" i="1"/>
  <c r="AW74" i="1"/>
  <c r="AN10" i="1"/>
  <c r="AQ12" i="1"/>
  <c r="AS14" i="1"/>
  <c r="AT14" i="1" s="1"/>
  <c r="AV16" i="1"/>
  <c r="AY16" i="1" s="1"/>
  <c r="AX18" i="1"/>
  <c r="AY18" i="1" s="1"/>
  <c r="AR22" i="1"/>
  <c r="AL30" i="1"/>
  <c r="AO30" i="1" s="1"/>
  <c r="AS35" i="1"/>
  <c r="AR39" i="1"/>
  <c r="AV57" i="1"/>
  <c r="AJ57" i="1"/>
  <c r="AV63" i="1"/>
  <c r="AY63" i="1" s="1"/>
  <c r="AQ67" i="1"/>
  <c r="AR70" i="1"/>
  <c r="AW71" i="1"/>
  <c r="AX74" i="1"/>
  <c r="AX17" i="1"/>
  <c r="AY17" i="1" s="1"/>
  <c r="AL24" i="1"/>
  <c r="AM26" i="1"/>
  <c r="AL26" i="1"/>
  <c r="AE29" i="1"/>
  <c r="AM30" i="1"/>
  <c r="AL32" i="1"/>
  <c r="AO32" i="1" s="1"/>
  <c r="AL36" i="1"/>
  <c r="AS39" i="1"/>
  <c r="AQ42" i="1"/>
  <c r="Z46" i="1"/>
  <c r="AN46" i="1"/>
  <c r="AM46" i="1"/>
  <c r="AL47" i="1"/>
  <c r="AR53" i="1"/>
  <c r="AQ64" i="1"/>
  <c r="AR67" i="1"/>
  <c r="AX71" i="1"/>
  <c r="AY71" i="1" s="1"/>
  <c r="AQ10" i="1"/>
  <c r="AT10" i="1" s="1"/>
  <c r="AV14" i="1"/>
  <c r="AL21" i="1"/>
  <c r="AO21" i="1" s="1"/>
  <c r="AM32" i="1"/>
  <c r="AL34" i="1"/>
  <c r="AO34" i="1" s="1"/>
  <c r="AM36" i="1"/>
  <c r="AL38" i="1"/>
  <c r="AR42" i="1"/>
  <c r="AV45" i="1"/>
  <c r="AM47" i="1"/>
  <c r="AV48" i="1"/>
  <c r="AS53" i="1"/>
  <c r="AN54" i="1"/>
  <c r="AX59" i="1"/>
  <c r="AJ59" i="1"/>
  <c r="AR64" i="1"/>
  <c r="AV13" i="1"/>
  <c r="AY13" i="1" s="1"/>
  <c r="AW14" i="1"/>
  <c r="AM21" i="1"/>
  <c r="AM34" i="1"/>
  <c r="AR10" i="1"/>
  <c r="AV12" i="1"/>
  <c r="AW13" i="1"/>
  <c r="AL20" i="1"/>
  <c r="AX48" i="1"/>
  <c r="AN50" i="1"/>
  <c r="AO50" i="1" s="1"/>
  <c r="AE64" i="1"/>
  <c r="AQ28" i="1"/>
  <c r="AW31" i="1"/>
  <c r="Z32" i="1"/>
  <c r="AV33" i="1"/>
  <c r="AY33" i="1" s="1"/>
  <c r="Z38" i="1"/>
  <c r="AM39" i="1"/>
  <c r="AV40" i="1"/>
  <c r="AR43" i="1"/>
  <c r="AJ48" i="1"/>
  <c r="Z49" i="1"/>
  <c r="AE61" i="1"/>
  <c r="AV64" i="1"/>
  <c r="AQ68" i="1"/>
  <c r="AW12" i="1"/>
  <c r="AL19" i="1"/>
  <c r="AM20" i="1"/>
  <c r="AT36" i="1"/>
  <c r="AR28" i="1"/>
  <c r="AX31" i="1"/>
  <c r="AY31" i="1" s="1"/>
  <c r="AW33" i="1"/>
  <c r="AN39" i="1"/>
  <c r="AL40" i="1"/>
  <c r="AW40" i="1"/>
  <c r="AS43" i="1"/>
  <c r="AT43" i="1" s="1"/>
  <c r="AW57" i="1"/>
  <c r="AV61" i="1"/>
  <c r="AQ65" i="1"/>
  <c r="AR68" i="1"/>
  <c r="AE74" i="1"/>
  <c r="AW54" i="1"/>
  <c r="AL42" i="1"/>
  <c r="AO42" i="1" s="1"/>
  <c r="AM43" i="1"/>
  <c r="AQ46" i="1"/>
  <c r="AR47" i="1"/>
  <c r="AV50" i="1"/>
  <c r="AY50" i="1" s="1"/>
  <c r="AW51" i="1"/>
  <c r="AL58" i="1"/>
  <c r="AM59" i="1"/>
  <c r="AN43" i="1"/>
  <c r="AO43" i="1" s="1"/>
  <c r="AS47" i="1"/>
  <c r="AT47" i="1" s="1"/>
  <c r="AX51" i="1"/>
  <c r="AY51" i="1" s="1"/>
  <c r="AN59" i="1"/>
  <c r="AO59" i="1" s="1"/>
  <c r="AS342" i="1"/>
  <c r="AT342" i="1" s="1"/>
  <c r="AS306" i="1"/>
  <c r="AT306" i="1" s="1"/>
  <c r="AE305" i="1"/>
  <c r="AS338" i="1"/>
  <c r="AT337" i="1"/>
  <c r="AS305" i="1"/>
  <c r="AT305" i="1" s="1"/>
  <c r="AS301" i="1"/>
  <c r="AT301" i="1" s="1"/>
  <c r="AS300" i="1"/>
  <c r="AT300" i="1" s="1"/>
  <c r="AE342" i="1"/>
  <c r="AS310" i="1"/>
  <c r="AT310" i="1" s="1"/>
  <c r="AT324" i="1"/>
  <c r="AE298" i="1"/>
  <c r="AR298" i="1"/>
  <c r="AE308" i="1"/>
  <c r="AR308" i="1"/>
  <c r="AS304" i="1"/>
  <c r="AT304" i="1" s="1"/>
  <c r="AS319" i="1"/>
  <c r="AT319" i="1" s="1"/>
  <c r="AS314" i="1"/>
  <c r="AT314" i="1" s="1"/>
  <c r="AS328" i="1"/>
  <c r="AT328" i="1" s="1"/>
  <c r="AS323" i="1"/>
  <c r="AT323" i="1" s="1"/>
  <c r="AE325" i="1"/>
  <c r="AE330" i="1"/>
  <c r="AS330" i="1"/>
  <c r="AT330" i="1" s="1"/>
  <c r="AE345" i="1"/>
  <c r="AS335" i="1"/>
  <c r="AT335" i="1" s="1"/>
  <c r="AS349" i="1"/>
  <c r="AT349" i="1" s="1"/>
  <c r="AT320" i="1"/>
  <c r="AR297" i="1"/>
  <c r="AS350" i="1"/>
  <c r="AT350" i="1" s="1"/>
  <c r="AE340" i="1"/>
  <c r="AE324" i="1"/>
  <c r="AS334" i="1"/>
  <c r="AT334" i="1" s="1"/>
  <c r="AE300" i="1"/>
  <c r="AS295" i="1"/>
  <c r="AT295" i="1" s="1"/>
  <c r="AE334" i="1"/>
  <c r="AE299" i="1"/>
  <c r="AT348" i="1"/>
  <c r="AE314" i="1"/>
  <c r="AS299" i="1"/>
  <c r="AT299" i="1" s="1"/>
  <c r="AS332" i="1"/>
  <c r="AT332" i="1" s="1"/>
  <c r="AS327" i="1"/>
  <c r="AT327" i="1" s="1"/>
  <c r="AS298" i="1"/>
  <c r="AT298" i="1" s="1"/>
  <c r="AS313" i="1"/>
  <c r="AT313" i="1" s="1"/>
  <c r="AS351" i="1"/>
  <c r="AT351" i="1" s="1"/>
  <c r="AE302" i="1"/>
  <c r="AS317" i="1"/>
  <c r="AT317" i="1" s="1"/>
  <c r="AE315" i="1"/>
  <c r="AS346" i="1"/>
  <c r="AT346" i="1" s="1"/>
  <c r="AS326" i="1"/>
  <c r="AT326" i="1" s="1"/>
  <c r="AS302" i="1"/>
  <c r="AT302" i="1" s="1"/>
  <c r="AE337" i="1"/>
  <c r="AR337" i="1"/>
  <c r="AR300" i="1"/>
  <c r="AR349" i="1"/>
  <c r="AE349" i="1"/>
  <c r="AR314" i="1"/>
  <c r="AE309" i="1"/>
  <c r="AR309" i="1"/>
  <c r="AS318" i="1"/>
  <c r="AT318" i="1" s="1"/>
  <c r="AE333" i="1"/>
  <c r="AR333" i="1"/>
  <c r="AR328" i="1"/>
  <c r="AE328" i="1"/>
  <c r="AS303" i="1"/>
  <c r="AT303" i="1" s="1"/>
  <c r="AR338" i="1"/>
  <c r="AE338" i="1"/>
  <c r="AE312" i="1"/>
  <c r="AR312" i="1"/>
  <c r="AR346" i="1"/>
  <c r="AE346" i="1"/>
  <c r="AS341" i="1"/>
  <c r="AT341" i="1" s="1"/>
  <c r="AS336" i="1"/>
  <c r="AT336" i="1" s="1"/>
  <c r="AR332" i="1"/>
  <c r="AE332" i="1"/>
  <c r="AE296" i="1"/>
  <c r="AE318" i="1"/>
  <c r="AE343" i="1"/>
  <c r="AT338" i="1"/>
  <c r="AE348" i="1"/>
  <c r="AS343" i="1"/>
  <c r="AT343" i="1" s="1"/>
  <c r="AR334" i="1"/>
  <c r="AE320" i="1"/>
  <c r="AS296" i="1"/>
  <c r="AT296" i="1" s="1"/>
  <c r="AS309" i="1"/>
  <c r="AT309" i="1" s="1"/>
  <c r="AE304" i="1"/>
  <c r="AE295" i="1"/>
  <c r="AE341" i="1"/>
  <c r="AS345" i="1"/>
  <c r="AT345" i="1" s="1"/>
  <c r="AS331" i="1"/>
  <c r="AT331" i="1" s="1"/>
  <c r="AS311" i="1"/>
  <c r="AT311" i="1" s="1"/>
  <c r="AE331" i="1"/>
  <c r="AE307" i="1"/>
  <c r="AE303" i="1"/>
  <c r="AS340" i="1"/>
  <c r="AT340" i="1" s="1"/>
  <c r="AE326" i="1"/>
  <c r="AS316" i="1"/>
  <c r="AT316" i="1" s="1"/>
  <c r="AE347" i="1"/>
  <c r="AS347" i="1"/>
  <c r="AT347" i="1" s="1"/>
  <c r="AR341" i="1"/>
  <c r="AE313" i="1"/>
  <c r="AR304" i="1"/>
  <c r="AR327" i="1"/>
  <c r="AE327" i="1"/>
  <c r="AS322" i="1"/>
  <c r="AT322" i="1" s="1"/>
  <c r="AR331" i="1"/>
  <c r="AR322" i="1"/>
  <c r="AE322" i="1"/>
  <c r="AE317" i="1"/>
  <c r="AR317" i="1"/>
  <c r="AR335" i="1"/>
  <c r="AE335" i="1"/>
  <c r="AE321" i="1"/>
  <c r="AR321" i="1"/>
  <c r="AS321" i="1"/>
  <c r="AT321" i="1" s="1"/>
  <c r="AS307" i="1"/>
  <c r="AT307" i="1" s="1"/>
  <c r="AE344" i="1"/>
  <c r="AS325" i="1"/>
  <c r="AT325" i="1" s="1"/>
  <c r="AE316" i="1"/>
  <c r="AY23" i="1" l="1"/>
  <c r="AT54" i="1"/>
  <c r="AT70" i="1"/>
  <c r="BA70" i="1" s="1"/>
  <c r="AY39" i="1"/>
  <c r="AY65" i="1"/>
  <c r="AY38" i="1"/>
  <c r="AY35" i="1"/>
  <c r="AY15" i="1"/>
  <c r="AO27" i="1"/>
  <c r="AY12" i="1"/>
  <c r="AO46" i="1"/>
  <c r="AT12" i="1"/>
  <c r="AT64" i="1"/>
  <c r="AT46" i="1"/>
  <c r="AY73" i="1"/>
  <c r="AT26" i="1"/>
  <c r="AY72" i="1"/>
  <c r="AY58" i="1"/>
  <c r="AT16" i="1"/>
  <c r="AO16" i="1"/>
  <c r="AT60" i="1"/>
  <c r="AO20" i="1"/>
  <c r="AY57" i="1"/>
  <c r="AY70" i="1"/>
  <c r="AO74" i="1"/>
  <c r="AT49" i="1"/>
  <c r="AT69" i="1"/>
  <c r="BA69" i="1" s="1"/>
  <c r="AO49" i="1"/>
  <c r="AY55" i="1"/>
  <c r="AY20" i="1"/>
  <c r="AT24" i="1"/>
  <c r="AO36" i="1"/>
  <c r="AT37" i="1"/>
  <c r="AT21" i="1"/>
  <c r="AT27" i="1"/>
  <c r="AY61" i="1"/>
  <c r="BA61" i="1" s="1"/>
  <c r="AY40" i="1"/>
  <c r="BA77" i="1"/>
  <c r="AT32" i="1"/>
  <c r="AO62" i="1"/>
  <c r="AO45" i="1"/>
  <c r="AO58" i="1"/>
  <c r="AY59" i="1"/>
  <c r="AO63" i="1"/>
  <c r="AY32" i="1"/>
  <c r="AT28" i="1"/>
  <c r="AO47" i="1"/>
  <c r="AT29" i="1"/>
  <c r="AT41" i="1"/>
  <c r="AT67" i="1"/>
  <c r="AO73" i="1"/>
  <c r="BA73" i="1" s="1"/>
  <c r="AY26" i="1"/>
  <c r="AY75" i="1"/>
  <c r="AT25" i="1"/>
  <c r="AO39" i="1"/>
  <c r="AO19" i="1"/>
  <c r="AY21" i="1"/>
  <c r="AY68" i="1"/>
  <c r="AY48" i="1"/>
  <c r="AY41" i="1"/>
  <c r="AO60" i="1"/>
  <c r="AT73" i="1"/>
  <c r="AO22" i="1"/>
  <c r="AT68" i="1"/>
  <c r="AT42" i="1"/>
  <c r="AO72" i="1"/>
  <c r="BA72" i="1" s="1"/>
  <c r="AT34" i="1"/>
  <c r="AY76" i="1"/>
  <c r="AY14" i="1"/>
  <c r="AO26" i="1"/>
  <c r="AO71" i="1"/>
  <c r="BA71" i="1" s="1"/>
  <c r="AT65" i="1"/>
  <c r="AO10" i="1"/>
  <c r="AT22" i="1"/>
  <c r="BA65" i="1"/>
  <c r="AO76" i="1"/>
  <c r="AY19" i="1"/>
  <c r="BA62" i="1"/>
  <c r="AO14" i="1"/>
  <c r="AT75" i="1"/>
  <c r="BA75" i="1" s="1"/>
  <c r="AY42" i="1"/>
  <c r="BA67" i="1"/>
  <c r="AT13" i="1"/>
  <c r="AO31" i="1"/>
  <c r="AT53" i="1"/>
  <c r="AY74" i="1"/>
  <c r="BA74" i="1" s="1"/>
  <c r="AT38" i="1"/>
  <c r="AO38" i="1"/>
  <c r="BA63" i="1"/>
  <c r="AY66" i="1"/>
  <c r="BA66" i="1" s="1"/>
  <c r="AO11" i="1"/>
  <c r="AO54" i="1"/>
  <c r="AY64" i="1"/>
  <c r="BA64" i="1" s="1"/>
  <c r="AT59" i="1"/>
  <c r="AT15" i="1"/>
  <c r="AT52" i="1"/>
  <c r="AY25" i="1"/>
  <c r="AO13" i="1"/>
  <c r="AO55" i="1"/>
  <c r="AO24" i="1"/>
  <c r="AO40" i="1"/>
  <c r="AT35" i="1"/>
  <c r="AO35" i="1"/>
  <c r="AT39" i="1"/>
  <c r="AT17" i="1"/>
  <c r="AY45" i="1"/>
  <c r="BA76" i="1" l="1"/>
  <c r="BA6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Hilde Karoline Midsem</author>
  </authors>
  <commentList>
    <comment ref="U73" authorId="0" shapeId="0" xr:uid="{65E3404B-3F1B-489A-9184-2E4D97565898}">
      <text>
        <r>
          <rPr>
            <b/>
            <sz val="9"/>
            <color indexed="81"/>
            <rFont val="Tahoma"/>
            <charset val="1"/>
          </rPr>
          <t>Hilde Karoline Midsem:</t>
        </r>
        <r>
          <rPr>
            <sz val="9"/>
            <color indexed="81"/>
            <rFont val="Tahoma"/>
            <charset val="1"/>
          </rPr>
          <t xml:space="preserve">
Brudd i serien. Ny filtrering per desember 2023: Er du i jobb? Kun disse er tatt med. Derfor lavere andel "vet ikke/ikke relevant"</t>
        </r>
      </text>
    </comment>
    <comment ref="AJ73" authorId="0" shapeId="0" xr:uid="{F4F3BB0B-CD86-474E-AE51-EEAED6493E01}">
      <text>
        <r>
          <rPr>
            <b/>
            <sz val="9"/>
            <color indexed="81"/>
            <rFont val="Tahoma"/>
            <charset val="1"/>
          </rPr>
          <t>Hilde Karoline Midsem:</t>
        </r>
        <r>
          <rPr>
            <sz val="9"/>
            <color indexed="81"/>
            <rFont val="Tahoma"/>
            <charset val="1"/>
          </rPr>
          <t xml:space="preserve">
Brudd i serien. Ny filtrering per desember 2023: Er du i jobb? 
</t>
        </r>
      </text>
    </comment>
    <comment ref="AY73" authorId="0" shapeId="0" xr:uid="{2C871052-93AA-4CB8-9FDD-1FEB60B08D1C}">
      <text>
        <r>
          <rPr>
            <b/>
            <sz val="9"/>
            <color indexed="81"/>
            <rFont val="Tahoma"/>
            <charset val="1"/>
          </rPr>
          <t>Hilde Karoline Midsem:</t>
        </r>
        <r>
          <rPr>
            <sz val="9"/>
            <color indexed="81"/>
            <rFont val="Tahoma"/>
            <charset val="1"/>
          </rPr>
          <t xml:space="preserve">
Brudd i serien. Ny filtrering per desember 2023: Er du i jobb?</t>
        </r>
      </text>
    </comment>
  </commentList>
</comments>
</file>

<file path=xl/sharedStrings.xml><?xml version="1.0" encoding="utf-8"?>
<sst xmlns="http://schemas.openxmlformats.org/spreadsheetml/2006/main" count="57" uniqueCount="30">
  <si>
    <t>Kilde</t>
  </si>
  <si>
    <t>Dato lastet</t>
  </si>
  <si>
    <t>Korrigert for "vet ikke"</t>
  </si>
  <si>
    <t>Boligpriser</t>
  </si>
  <si>
    <t>Renter</t>
  </si>
  <si>
    <t>Jobbtrygghet</t>
  </si>
  <si>
    <t>Sammenlignet med i dag, hvordan tror du nivået på boligprisene der du bor vil være om 12 måneder?</t>
  </si>
  <si>
    <t>Sammenlignet med i dag, hvordan tror du rentene på boliglån vil være om 12 måneder?</t>
  </si>
  <si>
    <t>I hvilken grad er du bekymret for å miste jobben de neste 12 månedene?</t>
  </si>
  <si>
    <t>NBBL Boligbarometer</t>
  </si>
  <si>
    <t>Mye høyere</t>
  </si>
  <si>
    <t>Litt høyere</t>
  </si>
  <si>
    <t>Uendret</t>
  </si>
  <si>
    <t>Litt lavere</t>
  </si>
  <si>
    <t>Mye lavere</t>
  </si>
  <si>
    <t>Ikke sikker</t>
  </si>
  <si>
    <t>I svært stor grad</t>
  </si>
  <si>
    <t>I ganske stor grad</t>
  </si>
  <si>
    <t>I verken stor eller liten grad</t>
  </si>
  <si>
    <t>I ganske liten grad</t>
  </si>
  <si>
    <t>I svært liten grad</t>
  </si>
  <si>
    <t>Ikke sikker / Ingen formening</t>
  </si>
  <si>
    <t>Høyere</t>
  </si>
  <si>
    <t>Lavere</t>
  </si>
  <si>
    <t>Netto</t>
  </si>
  <si>
    <t>I stor grad</t>
  </si>
  <si>
    <t>Hverken eller</t>
  </si>
  <si>
    <t>I liten grad</t>
  </si>
  <si>
    <t>Gjennomsnitt nettoverdier</t>
  </si>
  <si>
    <t>Opinion / NBBL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</si>
</sst>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\ %"/>
    <numFmt numFmtId="165" formatCode="0.0"/>
  </numFmts>
  <fonts count="8" x14ac:knownFonts="1">
    <font>
      <sz val="8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4" fillId="0" borderId="0"/>
    <xf numFmtId="0" fontId="5" fillId="0" borderId="0"/>
  </cellStyleXfs>
  <cellXfs count="14">
    <xf numFmtId="0" fontId="0" fillId="0" borderId="0" xfId="0"/>
    <xf numFmtId="0" fontId="2" fillId="0" borderId="0" xfId="0" applyFont="1" applyAlignment="1">
      <alignment horizontal="center" wrapText="1"/>
    </xf>
    <xf numFmtId="0" fontId="2" fillId="2" borderId="0" xfId="0" applyFont="1" applyFill="1" applyAlignment="1">
      <alignment horizontal="center" wrapText="1"/>
    </xf>
    <xf numFmtId="0" fontId="0" fillId="2" borderId="0" xfId="0" applyFill="1"/>
    <xf numFmtId="14" fontId="0" fillId="0" borderId="0" xfId="0" applyNumberFormat="1"/>
    <xf numFmtId="164" fontId="0" fillId="0" borderId="0" xfId="1" applyNumberFormat="1" applyFont="1"/>
    <xf numFmtId="164" fontId="0" fillId="2" borderId="0" xfId="1" applyNumberFormat="1" applyFont="1" applyFill="1"/>
    <xf numFmtId="164" fontId="0" fillId="0" borderId="0" xfId="0" applyNumberFormat="1"/>
    <xf numFmtId="165" fontId="0" fillId="0" borderId="0" xfId="0" applyNumberFormat="1"/>
    <xf numFmtId="9" fontId="0" fillId="0" borderId="0" xfId="1" applyFont="1"/>
    <xf numFmtId="9" fontId="0" fillId="2" borderId="0" xfId="1" applyFont="1" applyFill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 vertical="center" wrapText="1"/>
    </xf>
  </cellXfs>
  <cellStyles count="4">
    <cellStyle name="Normal" xfId="0" builtinId="0"/>
    <cellStyle name="Normal 2" xfId="2" xr:uid="{01394024-ADC1-4E21-9658-F5268A8EED81}"/>
    <cellStyle name="Normal 42" xfId="3" xr:uid="{54D128D2-31C7-4F4A-9650-5540A10E02EF}"/>
    <cellStyle name="Pros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NBBL1">
      <a:dk1>
        <a:srgbClr val="333333"/>
      </a:dk1>
      <a:lt1>
        <a:srgbClr val="FFFFFF"/>
      </a:lt1>
      <a:dk2>
        <a:srgbClr val="333333"/>
      </a:dk2>
      <a:lt2>
        <a:srgbClr val="C9C9C9"/>
      </a:lt2>
      <a:accent1>
        <a:srgbClr val="00508A"/>
      </a:accent1>
      <a:accent2>
        <a:srgbClr val="4C94D0"/>
      </a:accent2>
      <a:accent3>
        <a:srgbClr val="BE2127"/>
      </a:accent3>
      <a:accent4>
        <a:srgbClr val="1C642D"/>
      </a:accent4>
      <a:accent5>
        <a:srgbClr val="D2D7E8"/>
      </a:accent5>
      <a:accent6>
        <a:srgbClr val="FEE7D4"/>
      </a:accent6>
      <a:hlink>
        <a:srgbClr val="C9C9C9"/>
      </a:hlink>
      <a:folHlink>
        <a:srgbClr val="003031"/>
      </a:folHlink>
    </a:clrScheme>
    <a:fontScheme name="Samfunnsøkonomi_figurer">
      <a:majorFont>
        <a:latin typeface="Segoe UI"/>
        <a:ea typeface=""/>
        <a:cs typeface=""/>
      </a:majorFont>
      <a:minorFont>
        <a:latin typeface="Segoe U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0A22A4-22F3-4B7C-85CF-41359D749AC7}">
  <dimension ref="A1:BI351"/>
  <sheetViews>
    <sheetView showGridLines="0" tabSelected="1" workbookViewId="0">
      <pane xSplit="1" ySplit="9" topLeftCell="AC10" activePane="bottomRight" state="frozen"/>
      <selection pane="topRight" activeCell="B1" sqref="B1"/>
      <selection pane="bottomLeft" activeCell="A10" sqref="A10"/>
      <selection pane="bottomRight" activeCell="AS85" sqref="AS85"/>
    </sheetView>
  </sheetViews>
  <sheetFormatPr baseColWidth="10" defaultColWidth="12" defaultRowHeight="11.25" x14ac:dyDescent="0.2"/>
  <cols>
    <col min="8" max="8" width="1.83203125" style="3" customWidth="1"/>
    <col min="14" max="14" width="12" customWidth="1"/>
    <col min="15" max="15" width="2.1640625" style="3" customWidth="1"/>
    <col min="22" max="22" width="2" style="3" customWidth="1"/>
    <col min="27" max="27" width="2" style="3" customWidth="1"/>
    <col min="32" max="32" width="2" style="3" customWidth="1"/>
    <col min="37" max="37" width="12" style="3"/>
    <col min="42" max="42" width="2" style="3" customWidth="1"/>
    <col min="47" max="47" width="2" style="3" customWidth="1"/>
    <col min="52" max="52" width="2" style="3" customWidth="1"/>
    <col min="53" max="53" width="16.1640625" customWidth="1"/>
  </cols>
  <sheetData>
    <row r="1" spans="1:61" x14ac:dyDescent="0.2">
      <c r="A1" t="s">
        <v>0</v>
      </c>
      <c r="B1" t="s">
        <v>29</v>
      </c>
    </row>
    <row r="2" spans="1:61" x14ac:dyDescent="0.2">
      <c r="A2" t="s">
        <v>1</v>
      </c>
      <c r="B2" s="4">
        <v>45587</v>
      </c>
      <c r="BD2" s="4"/>
    </row>
    <row r="7" spans="1:61" x14ac:dyDescent="0.2">
      <c r="AL7" t="s">
        <v>2</v>
      </c>
    </row>
    <row r="8" spans="1:61" ht="32.25" customHeight="1" x14ac:dyDescent="0.2">
      <c r="B8" s="12" t="s">
        <v>6</v>
      </c>
      <c r="C8" s="12"/>
      <c r="D8" s="12"/>
      <c r="E8" s="12"/>
      <c r="F8" s="12"/>
      <c r="G8" s="12"/>
      <c r="H8" s="2"/>
      <c r="I8" s="12" t="s">
        <v>7</v>
      </c>
      <c r="J8" s="12"/>
      <c r="K8" s="12"/>
      <c r="L8" s="12"/>
      <c r="M8" s="12"/>
      <c r="N8" s="12"/>
      <c r="O8" s="2"/>
      <c r="P8" s="13" t="s">
        <v>8</v>
      </c>
      <c r="Q8" s="13"/>
      <c r="R8" s="13"/>
      <c r="S8" s="13"/>
      <c r="T8" s="13"/>
      <c r="U8" s="13"/>
      <c r="W8" s="11" t="s">
        <v>3</v>
      </c>
      <c r="X8" s="11"/>
      <c r="Y8" s="11"/>
      <c r="Z8" s="11"/>
      <c r="AB8" s="11" t="s">
        <v>4</v>
      </c>
      <c r="AC8" s="11"/>
      <c r="AD8" s="11"/>
      <c r="AE8" s="11"/>
      <c r="AG8" s="11" t="s">
        <v>5</v>
      </c>
      <c r="AH8" s="11"/>
      <c r="AI8" s="11"/>
      <c r="AJ8" s="11"/>
      <c r="AL8" s="11" t="s">
        <v>3</v>
      </c>
      <c r="AM8" s="11"/>
      <c r="AN8" s="11"/>
      <c r="AO8" s="11"/>
      <c r="AQ8" s="11" t="s">
        <v>4</v>
      </c>
      <c r="AR8" s="11"/>
      <c r="AS8" s="11"/>
      <c r="AT8" s="11"/>
      <c r="AV8" s="11" t="s">
        <v>5</v>
      </c>
      <c r="AW8" s="11"/>
      <c r="AX8" s="11"/>
      <c r="AY8" s="11"/>
      <c r="BA8" s="1" t="s">
        <v>9</v>
      </c>
      <c r="BD8" s="12"/>
      <c r="BE8" s="12"/>
      <c r="BF8" s="12"/>
      <c r="BG8" s="12"/>
      <c r="BH8" s="12"/>
      <c r="BI8" s="12"/>
    </row>
    <row r="9" spans="1:61" x14ac:dyDescent="0.2">
      <c r="B9" t="s">
        <v>10</v>
      </c>
      <c r="C9" t="s">
        <v>11</v>
      </c>
      <c r="D9" t="s">
        <v>12</v>
      </c>
      <c r="E9" t="s">
        <v>13</v>
      </c>
      <c r="F9" t="s">
        <v>14</v>
      </c>
      <c r="G9" t="s">
        <v>15</v>
      </c>
      <c r="I9" t="s">
        <v>10</v>
      </c>
      <c r="J9" t="s">
        <v>11</v>
      </c>
      <c r="K9" t="s">
        <v>12</v>
      </c>
      <c r="L9" t="s">
        <v>13</v>
      </c>
      <c r="M9" t="s">
        <v>14</v>
      </c>
      <c r="N9" t="s">
        <v>15</v>
      </c>
      <c r="P9" t="s">
        <v>16</v>
      </c>
      <c r="Q9" t="s">
        <v>17</v>
      </c>
      <c r="R9" t="s">
        <v>18</v>
      </c>
      <c r="S9" t="s">
        <v>19</v>
      </c>
      <c r="T9" t="s">
        <v>20</v>
      </c>
      <c r="U9" t="s">
        <v>21</v>
      </c>
      <c r="W9" t="s">
        <v>22</v>
      </c>
      <c r="X9" t="s">
        <v>12</v>
      </c>
      <c r="Y9" t="s">
        <v>23</v>
      </c>
      <c r="Z9" t="s">
        <v>24</v>
      </c>
      <c r="AB9" t="s">
        <v>22</v>
      </c>
      <c r="AC9" t="s">
        <v>12</v>
      </c>
      <c r="AD9" t="s">
        <v>23</v>
      </c>
      <c r="AE9" t="s">
        <v>24</v>
      </c>
      <c r="AG9" t="s">
        <v>25</v>
      </c>
      <c r="AH9" t="s">
        <v>26</v>
      </c>
      <c r="AI9" t="s">
        <v>27</v>
      </c>
      <c r="AJ9" t="s">
        <v>24</v>
      </c>
      <c r="AL9" t="s">
        <v>22</v>
      </c>
      <c r="AM9" t="s">
        <v>12</v>
      </c>
      <c r="AN9" t="s">
        <v>23</v>
      </c>
      <c r="AO9" t="s">
        <v>24</v>
      </c>
      <c r="AQ9" t="s">
        <v>22</v>
      </c>
      <c r="AR9" t="s">
        <v>12</v>
      </c>
      <c r="AS9" t="s">
        <v>23</v>
      </c>
      <c r="AT9" t="s">
        <v>24</v>
      </c>
      <c r="AV9" t="s">
        <v>25</v>
      </c>
      <c r="AW9" t="s">
        <v>26</v>
      </c>
      <c r="AX9" t="s">
        <v>27</v>
      </c>
      <c r="AY9" t="s">
        <v>24</v>
      </c>
      <c r="BA9" t="s">
        <v>28</v>
      </c>
    </row>
    <row r="10" spans="1:61" x14ac:dyDescent="0.2">
      <c r="A10" s="4">
        <v>43174</v>
      </c>
      <c r="B10" s="9">
        <v>1.4910724109213467E-2</v>
      </c>
      <c r="C10" s="9">
        <v>0.50984422381090333</v>
      </c>
      <c r="D10" s="9">
        <v>0.33377567229671795</v>
      </c>
      <c r="E10" s="9">
        <v>5.9712921446002022E-2</v>
      </c>
      <c r="F10" s="9">
        <v>6.1486281839070759E-3</v>
      </c>
      <c r="G10" s="9">
        <v>7.560783015325756E-2</v>
      </c>
      <c r="H10" s="10"/>
      <c r="I10" s="9">
        <v>2.414833960370491E-2</v>
      </c>
      <c r="J10" s="9">
        <v>0.69069191979719557</v>
      </c>
      <c r="K10" s="9">
        <v>0.15868673566531485</v>
      </c>
      <c r="L10" s="9">
        <v>2.1598310608361197E-2</v>
      </c>
      <c r="M10" s="9"/>
      <c r="N10" s="9">
        <v>0.10487469432542453</v>
      </c>
      <c r="O10" s="10"/>
      <c r="P10" s="9">
        <v>1.1517104923455458E-2</v>
      </c>
      <c r="Q10" s="9">
        <v>4.0867919782137066E-2</v>
      </c>
      <c r="R10" s="9">
        <v>0.10562915595334706</v>
      </c>
      <c r="S10" s="9">
        <v>0.13444972842844999</v>
      </c>
      <c r="T10" s="9">
        <v>0.52634473473467114</v>
      </c>
      <c r="U10" s="9">
        <v>0.18119135617794099</v>
      </c>
      <c r="W10" s="5">
        <f>B10+C10</f>
        <v>0.52475494792011679</v>
      </c>
      <c r="X10" s="5">
        <f>D10</f>
        <v>0.33377567229671795</v>
      </c>
      <c r="Y10" s="5">
        <f>E10+F10</f>
        <v>6.5861549629909102E-2</v>
      </c>
      <c r="Z10" s="7">
        <f>W10-Y10</f>
        <v>0.4588933982902077</v>
      </c>
      <c r="AB10" s="5">
        <f>I10+J10</f>
        <v>0.71484025940090046</v>
      </c>
      <c r="AC10" s="5">
        <f>K10</f>
        <v>0.15868673566531485</v>
      </c>
      <c r="AD10" s="5">
        <f>L10+M10</f>
        <v>2.1598310608361197E-2</v>
      </c>
      <c r="AE10" s="5">
        <f>AB10-AD10</f>
        <v>0.69324194879253931</v>
      </c>
      <c r="AG10" s="5">
        <f>P10+Q10</f>
        <v>5.2385024705592524E-2</v>
      </c>
      <c r="AH10" s="5">
        <f>R10</f>
        <v>0.10562915595334706</v>
      </c>
      <c r="AI10" s="5">
        <f>S10+T10</f>
        <v>0.66079446316312107</v>
      </c>
      <c r="AJ10" s="5">
        <f>AI10-AG10</f>
        <v>0.6084094384575286</v>
      </c>
      <c r="AL10" s="5">
        <f t="shared" ref="AL10:AL41" si="0">W10/($W10+$X10+$Y10)</f>
        <v>0.56767567385076023</v>
      </c>
      <c r="AM10" s="5">
        <f t="shared" ref="AM10:AM41" si="1">X10/($W10+$X10+$Y10)</f>
        <v>0.36107583251387237</v>
      </c>
      <c r="AN10" s="5">
        <f t="shared" ref="AN10:AN41" si="2">Y10/($W10+$X10+$Y10)</f>
        <v>7.1248493635367297E-2</v>
      </c>
      <c r="AO10" s="5">
        <f>AL10-AN10</f>
        <v>0.49642718021539295</v>
      </c>
      <c r="AP10" s="10"/>
      <c r="AQ10" s="5">
        <f t="shared" ref="AQ10:AQ41" si="3">AB10/($AB10+$AC10+$AD10)</f>
        <v>0.79859239244966806</v>
      </c>
      <c r="AR10" s="5">
        <f t="shared" ref="AR10:AR41" si="4">AC10/($AB10+$AC10+$AD10)</f>
        <v>0.17727879511319003</v>
      </c>
      <c r="AS10" s="5">
        <f t="shared" ref="AS10:AS41" si="5">AD10/($AB10+$AC10+$AD10)</f>
        <v>2.4128812437141933E-2</v>
      </c>
      <c r="AT10" s="5">
        <f>AQ10-AS10</f>
        <v>0.77446358001252613</v>
      </c>
      <c r="AU10" s="10"/>
      <c r="AV10" s="5">
        <f t="shared" ref="AV10:AV41" si="6">(AG10/($AG10+$AH10+$AI10))</f>
        <v>6.3977127135673689E-2</v>
      </c>
      <c r="AW10" s="5">
        <f t="shared" ref="AW10:AW41" si="7">(AH10/($AG10+$AH10+$AI10))</f>
        <v>0.12900346955338426</v>
      </c>
      <c r="AX10" s="5">
        <f t="shared" ref="AX10:AX41" si="8">(AI10/($AG10+$AH10+$AI10))</f>
        <v>0.80701940331094202</v>
      </c>
      <c r="AY10" s="5">
        <f>AX10-AV10</f>
        <v>0.7430422761752683</v>
      </c>
      <c r="BA10">
        <v>15.500195879271169</v>
      </c>
    </row>
    <row r="11" spans="1:61" x14ac:dyDescent="0.2">
      <c r="A11" s="4">
        <v>43205</v>
      </c>
      <c r="B11" s="5">
        <v>1.6270158527018734E-2</v>
      </c>
      <c r="C11" s="5">
        <v>0.51532239464985752</v>
      </c>
      <c r="D11" s="5">
        <v>0.33722450687107824</v>
      </c>
      <c r="E11" s="5">
        <v>6.4734715258026487E-2</v>
      </c>
      <c r="F11" s="5">
        <v>3.4607784180773239E-3</v>
      </c>
      <c r="G11" s="5">
        <v>6.2987446275939413E-2</v>
      </c>
      <c r="H11" s="6"/>
      <c r="I11" s="5">
        <v>2.8597147259622514E-2</v>
      </c>
      <c r="J11" s="5">
        <v>0.69823973405658568</v>
      </c>
      <c r="K11" s="5">
        <v>0.16378456766616975</v>
      </c>
      <c r="L11" s="5">
        <v>2.160929774667418E-2</v>
      </c>
      <c r="M11" s="5"/>
      <c r="N11" s="5">
        <v>8.7769253270946437E-2</v>
      </c>
      <c r="O11" s="6"/>
      <c r="P11" s="5">
        <v>1.2075390991515757E-2</v>
      </c>
      <c r="Q11" s="5">
        <v>3.5798372080752136E-2</v>
      </c>
      <c r="R11" s="5">
        <v>9.2085983589672918E-2</v>
      </c>
      <c r="S11" s="5">
        <v>0.1439094245375129</v>
      </c>
      <c r="T11" s="5">
        <v>0.50113548131112351</v>
      </c>
      <c r="U11" s="5">
        <v>0.21499534748942048</v>
      </c>
      <c r="W11" s="5">
        <f t="shared" ref="W11:W12" si="9">B11+C11</f>
        <v>0.53159255317687626</v>
      </c>
      <c r="X11" s="5">
        <f t="shared" ref="X11:X74" si="10">D11</f>
        <v>0.33722450687107824</v>
      </c>
      <c r="Y11" s="5">
        <f t="shared" ref="Y11:Y74" si="11">E11+F11</f>
        <v>6.8195493676103808E-2</v>
      </c>
      <c r="Z11" s="7">
        <f t="shared" ref="Z11:Z74" si="12">W11-Y11</f>
        <v>0.46339705950077248</v>
      </c>
      <c r="AB11" s="5">
        <f t="shared" ref="AB11:AB74" si="13">I11+J11</f>
        <v>0.72683688131620816</v>
      </c>
      <c r="AC11" s="5">
        <f t="shared" ref="AC11:AC74" si="14">K11</f>
        <v>0.16378456766616975</v>
      </c>
      <c r="AD11" s="5">
        <f t="shared" ref="AD11:AD74" si="15">L11+M11</f>
        <v>2.160929774667418E-2</v>
      </c>
      <c r="AE11" s="5">
        <f t="shared" ref="AE11:AE74" si="16">AB11-AD11</f>
        <v>0.70522758356953397</v>
      </c>
      <c r="AG11" s="5">
        <f t="shared" ref="AG11:AG74" si="17">P11+Q11</f>
        <v>4.7873763072267893E-2</v>
      </c>
      <c r="AH11" s="5">
        <f t="shared" ref="AH11:AH74" si="18">R11</f>
        <v>9.2085983589672918E-2</v>
      </c>
      <c r="AI11" s="5">
        <f t="shared" ref="AI11:AI74" si="19">S11+T11</f>
        <v>0.64504490584863639</v>
      </c>
      <c r="AJ11" s="5">
        <f t="shared" ref="AJ11:AJ74" si="20">AI11-AG11</f>
        <v>0.59717114277636851</v>
      </c>
      <c r="AL11" s="5">
        <f t="shared" si="0"/>
        <v>0.56732703426876974</v>
      </c>
      <c r="AM11" s="5">
        <f t="shared" si="1"/>
        <v>0.35989326453612036</v>
      </c>
      <c r="AN11" s="5">
        <f t="shared" si="2"/>
        <v>7.2779701195109875E-2</v>
      </c>
      <c r="AO11" s="5">
        <f t="shared" ref="AO11:AO74" si="21">AL11-AN11</f>
        <v>0.49454733307365983</v>
      </c>
      <c r="AQ11" s="5">
        <f t="shared" si="3"/>
        <v>0.79676867275346397</v>
      </c>
      <c r="AR11" s="5">
        <f t="shared" si="4"/>
        <v>0.17954291526945926</v>
      </c>
      <c r="AS11" s="5">
        <f t="shared" si="5"/>
        <v>2.3688411977076787E-2</v>
      </c>
      <c r="AT11" s="5">
        <f t="shared" ref="AT11:AT74" si="22">AQ11-AS11</f>
        <v>0.77308026077638714</v>
      </c>
      <c r="AV11" s="5">
        <f t="shared" si="6"/>
        <v>6.0985323996691654E-2</v>
      </c>
      <c r="AW11" s="5">
        <f t="shared" si="7"/>
        <v>0.11730629021772855</v>
      </c>
      <c r="AX11" s="5">
        <f t="shared" si="8"/>
        <v>0.82170838578557981</v>
      </c>
      <c r="AY11" s="5">
        <f t="shared" ref="AY11:AY68" si="23">AX11-AV11</f>
        <v>0.76072306178888816</v>
      </c>
      <c r="BA11" s="8">
        <v>16.073004469538695</v>
      </c>
      <c r="BD11" s="5"/>
      <c r="BE11" s="5"/>
      <c r="BF11" s="5"/>
      <c r="BG11" s="5"/>
      <c r="BH11" s="5"/>
      <c r="BI11" s="5"/>
    </row>
    <row r="12" spans="1:61" x14ac:dyDescent="0.2">
      <c r="A12" s="4">
        <v>43235</v>
      </c>
      <c r="B12" s="5">
        <v>2.9675228533830072E-2</v>
      </c>
      <c r="C12" s="5">
        <v>0.55656052947683687</v>
      </c>
      <c r="D12" s="5">
        <v>0.28807245431627471</v>
      </c>
      <c r="E12" s="5">
        <v>6.4346509543665581E-2</v>
      </c>
      <c r="F12" s="5">
        <v>2.9836491976566008E-3</v>
      </c>
      <c r="G12" s="5">
        <v>5.8361628931736062E-2</v>
      </c>
      <c r="H12" s="6"/>
      <c r="I12" s="5">
        <v>2.9966837549300962E-2</v>
      </c>
      <c r="J12" s="5">
        <v>0.68862039868988834</v>
      </c>
      <c r="K12" s="5">
        <v>0.17091903738312916</v>
      </c>
      <c r="L12" s="5">
        <v>2.0695713798594521E-2</v>
      </c>
      <c r="M12" s="5">
        <v>1.8202515096239144E-3</v>
      </c>
      <c r="N12" s="5">
        <v>8.7977761069463215E-2</v>
      </c>
      <c r="O12" s="6"/>
      <c r="P12" s="5">
        <v>2.0501813795638563E-2</v>
      </c>
      <c r="Q12" s="5">
        <v>4.1135903461377847E-2</v>
      </c>
      <c r="R12" s="5">
        <v>8.8400390276885066E-2</v>
      </c>
      <c r="S12" s="5">
        <v>0.14006492039104787</v>
      </c>
      <c r="T12" s="5">
        <v>0.5045546514711976</v>
      </c>
      <c r="U12" s="5">
        <v>0.20534232060385263</v>
      </c>
      <c r="W12" s="5">
        <f t="shared" si="9"/>
        <v>0.58623575801066696</v>
      </c>
      <c r="X12" s="5">
        <f t="shared" si="10"/>
        <v>0.28807245431627471</v>
      </c>
      <c r="Y12" s="5">
        <f t="shared" si="11"/>
        <v>6.7330158741322185E-2</v>
      </c>
      <c r="Z12" s="7">
        <f t="shared" si="12"/>
        <v>0.51890559926934476</v>
      </c>
      <c r="AB12" s="5">
        <f t="shared" si="13"/>
        <v>0.7185872362391893</v>
      </c>
      <c r="AC12" s="5">
        <f t="shared" si="14"/>
        <v>0.17091903738312916</v>
      </c>
      <c r="AD12" s="5">
        <f t="shared" si="15"/>
        <v>2.2515965308218436E-2</v>
      </c>
      <c r="AE12" s="5">
        <f t="shared" si="16"/>
        <v>0.69607127093097088</v>
      </c>
      <c r="AG12" s="5">
        <f t="shared" si="17"/>
        <v>6.163771725701641E-2</v>
      </c>
      <c r="AH12" s="5">
        <f t="shared" si="18"/>
        <v>8.8400390276885066E-2</v>
      </c>
      <c r="AI12" s="5">
        <f t="shared" si="19"/>
        <v>0.6446195718622455</v>
      </c>
      <c r="AJ12" s="5">
        <f t="shared" si="20"/>
        <v>0.58298185460522911</v>
      </c>
      <c r="AL12" s="5">
        <f t="shared" si="0"/>
        <v>0.62256995469035314</v>
      </c>
      <c r="AM12" s="5">
        <f t="shared" si="1"/>
        <v>0.30592684322057107</v>
      </c>
      <c r="AN12" s="5">
        <f t="shared" si="2"/>
        <v>7.1503202089075762E-2</v>
      </c>
      <c r="AO12" s="5">
        <f t="shared" si="21"/>
        <v>0.55106675260127735</v>
      </c>
      <c r="AQ12" s="5">
        <f t="shared" si="3"/>
        <v>0.78790538823025302</v>
      </c>
      <c r="AR12" s="5">
        <f t="shared" si="4"/>
        <v>0.18740665532844206</v>
      </c>
      <c r="AS12" s="5">
        <f t="shared" si="5"/>
        <v>2.4687956441304868E-2</v>
      </c>
      <c r="AT12" s="5">
        <f t="shared" si="22"/>
        <v>0.76321743178894819</v>
      </c>
      <c r="AV12" s="5">
        <f t="shared" si="6"/>
        <v>7.7565118736226582E-2</v>
      </c>
      <c r="AW12" s="5">
        <f t="shared" si="7"/>
        <v>0.1112433599635754</v>
      </c>
      <c r="AX12" s="5">
        <f t="shared" si="8"/>
        <v>0.811191521300198</v>
      </c>
      <c r="AY12" s="5">
        <f t="shared" si="23"/>
        <v>0.73362640256397138</v>
      </c>
      <c r="BA12" s="8">
        <v>17.382524112543351</v>
      </c>
      <c r="BD12" s="5"/>
      <c r="BE12" s="5"/>
      <c r="BF12" s="5"/>
      <c r="BG12" s="5"/>
      <c r="BH12" s="5"/>
      <c r="BI12" s="5"/>
    </row>
    <row r="13" spans="1:61" x14ac:dyDescent="0.2">
      <c r="A13" s="4">
        <v>43266</v>
      </c>
      <c r="B13" s="5">
        <v>3.0515739334389828E-2</v>
      </c>
      <c r="C13" s="5">
        <v>0.58685851862745486</v>
      </c>
      <c r="D13" s="5">
        <v>0.25118395115496983</v>
      </c>
      <c r="E13" s="5">
        <v>6.2867279090993919E-2</v>
      </c>
      <c r="F13" s="5">
        <v>4.1033001391729135E-3</v>
      </c>
      <c r="G13" s="5">
        <v>6.4471211653017182E-2</v>
      </c>
      <c r="H13" s="6"/>
      <c r="I13" s="5">
        <v>2.1396144046046631E-2</v>
      </c>
      <c r="J13" s="5">
        <v>0.69880503915496883</v>
      </c>
      <c r="K13" s="5">
        <v>0.16830283684639302</v>
      </c>
      <c r="L13" s="5">
        <v>1.3662090489835127E-2</v>
      </c>
      <c r="M13" s="5">
        <v>2.6188375535781895E-3</v>
      </c>
      <c r="N13" s="5">
        <v>9.521505190917727E-2</v>
      </c>
      <c r="O13" s="6"/>
      <c r="P13" s="5">
        <v>1.6893766474190938E-2</v>
      </c>
      <c r="Q13" s="5">
        <v>3.662203035987821E-2</v>
      </c>
      <c r="R13" s="5">
        <v>0.10949814826724184</v>
      </c>
      <c r="S13" s="5">
        <v>0.12119231643783351</v>
      </c>
      <c r="T13" s="5">
        <v>0.50600229495122073</v>
      </c>
      <c r="U13" s="5">
        <v>0.20979144350963339</v>
      </c>
      <c r="W13" s="5">
        <f>B13+C13</f>
        <v>0.61737425796184464</v>
      </c>
      <c r="X13" s="5">
        <f t="shared" si="10"/>
        <v>0.25118395115496983</v>
      </c>
      <c r="Y13" s="5">
        <f t="shared" si="11"/>
        <v>6.6970579230166832E-2</v>
      </c>
      <c r="Z13" s="7">
        <f t="shared" si="12"/>
        <v>0.55040367873167784</v>
      </c>
      <c r="AB13" s="5">
        <f t="shared" si="13"/>
        <v>0.72020118320101545</v>
      </c>
      <c r="AC13" s="5">
        <f t="shared" si="14"/>
        <v>0.16830283684639302</v>
      </c>
      <c r="AD13" s="5">
        <f t="shared" si="15"/>
        <v>1.6280928043413318E-2</v>
      </c>
      <c r="AE13" s="5">
        <f t="shared" si="16"/>
        <v>0.70392025515760215</v>
      </c>
      <c r="AG13" s="5">
        <f t="shared" si="17"/>
        <v>5.3515796834069151E-2</v>
      </c>
      <c r="AH13" s="5">
        <f t="shared" si="18"/>
        <v>0.10949814826724184</v>
      </c>
      <c r="AI13" s="5">
        <f t="shared" si="19"/>
        <v>0.6271946113890543</v>
      </c>
      <c r="AJ13" s="5">
        <f t="shared" si="20"/>
        <v>0.57367881455498515</v>
      </c>
      <c r="AL13" s="5">
        <f t="shared" si="0"/>
        <v>0.65992010684428526</v>
      </c>
      <c r="AM13" s="5">
        <f t="shared" si="1"/>
        <v>0.26849409049057227</v>
      </c>
      <c r="AN13" s="5">
        <f t="shared" si="2"/>
        <v>7.1585802665142459E-2</v>
      </c>
      <c r="AO13" s="5">
        <f t="shared" si="21"/>
        <v>0.58833430417914279</v>
      </c>
      <c r="AQ13" s="5">
        <f t="shared" si="3"/>
        <v>0.79599156100099278</v>
      </c>
      <c r="AR13" s="5">
        <f t="shared" si="4"/>
        <v>0.18601418735084757</v>
      </c>
      <c r="AS13" s="5">
        <f t="shared" si="5"/>
        <v>1.7994251648159657E-2</v>
      </c>
      <c r="AT13" s="5">
        <f t="shared" si="22"/>
        <v>0.77799730935283307</v>
      </c>
      <c r="AV13" s="5">
        <f t="shared" si="6"/>
        <v>6.7723636240734186E-2</v>
      </c>
      <c r="AW13" s="5">
        <f t="shared" si="7"/>
        <v>0.13856866945805704</v>
      </c>
      <c r="AX13" s="5">
        <f t="shared" si="8"/>
        <v>0.79370769430120869</v>
      </c>
      <c r="AY13" s="5">
        <f t="shared" si="23"/>
        <v>0.7259840580604745</v>
      </c>
      <c r="BA13" s="8">
        <v>17.877368429559475</v>
      </c>
      <c r="BD13" s="5"/>
      <c r="BE13" s="5"/>
      <c r="BF13" s="5"/>
      <c r="BG13" s="5"/>
      <c r="BH13" s="5"/>
      <c r="BI13" s="5"/>
    </row>
    <row r="14" spans="1:61" x14ac:dyDescent="0.2">
      <c r="A14" s="4">
        <v>43327</v>
      </c>
      <c r="B14" s="5">
        <v>2.4760542020622615E-2</v>
      </c>
      <c r="C14" s="5">
        <v>0.5537517013624621</v>
      </c>
      <c r="D14" s="5">
        <v>0.292405069919073</v>
      </c>
      <c r="E14" s="5">
        <v>5.793087969090318E-2</v>
      </c>
      <c r="F14" s="5">
        <v>4.8660782053306746E-3</v>
      </c>
      <c r="G14" s="5">
        <v>6.6285728801608254E-2</v>
      </c>
      <c r="H14" s="6"/>
      <c r="I14" s="5">
        <v>2.9047750096966383E-2</v>
      </c>
      <c r="J14" s="5">
        <v>0.74306179397609728</v>
      </c>
      <c r="K14" s="5">
        <v>0.14223992968806765</v>
      </c>
      <c r="L14" s="5">
        <v>9.281890352682837E-3</v>
      </c>
      <c r="M14" s="5"/>
      <c r="N14" s="5">
        <v>7.6368635886186059E-2</v>
      </c>
      <c r="O14" s="6"/>
      <c r="P14" s="5">
        <v>1.0830097595075371E-2</v>
      </c>
      <c r="Q14" s="5">
        <v>4.4935697439059091E-2</v>
      </c>
      <c r="R14" s="5">
        <v>0.11016438795855098</v>
      </c>
      <c r="S14" s="5">
        <v>0.13860774671142398</v>
      </c>
      <c r="T14" s="5">
        <v>0.49433929231435675</v>
      </c>
      <c r="U14" s="5">
        <v>0.20112277798153402</v>
      </c>
      <c r="W14" s="5">
        <f t="shared" ref="W14:W76" si="24">B14+C14</f>
        <v>0.57851224338308471</v>
      </c>
      <c r="X14" s="5">
        <f t="shared" si="10"/>
        <v>0.292405069919073</v>
      </c>
      <c r="Y14" s="5">
        <f t="shared" si="11"/>
        <v>6.2796957896233851E-2</v>
      </c>
      <c r="Z14" s="7">
        <f t="shared" si="12"/>
        <v>0.51571528548685086</v>
      </c>
      <c r="AB14" s="5">
        <f t="shared" si="13"/>
        <v>0.77210954407306365</v>
      </c>
      <c r="AC14" s="5">
        <f t="shared" si="14"/>
        <v>0.14223992968806765</v>
      </c>
      <c r="AD14" s="5">
        <f t="shared" si="15"/>
        <v>9.281890352682837E-3</v>
      </c>
      <c r="AE14" s="5">
        <f t="shared" si="16"/>
        <v>0.76282765372038086</v>
      </c>
      <c r="AG14" s="5">
        <f t="shared" si="17"/>
        <v>5.5765795034134466E-2</v>
      </c>
      <c r="AH14" s="5">
        <f t="shared" si="18"/>
        <v>0.11016438795855098</v>
      </c>
      <c r="AI14" s="5">
        <f t="shared" si="19"/>
        <v>0.63294703902578076</v>
      </c>
      <c r="AJ14" s="5">
        <f t="shared" si="20"/>
        <v>0.57718124399164628</v>
      </c>
      <c r="AL14" s="5">
        <f t="shared" si="0"/>
        <v>0.619581665642299</v>
      </c>
      <c r="AM14" s="5">
        <f t="shared" si="1"/>
        <v>0.3131633294452924</v>
      </c>
      <c r="AN14" s="5">
        <f t="shared" si="2"/>
        <v>6.7255004912408614E-2</v>
      </c>
      <c r="AO14" s="5">
        <f t="shared" si="21"/>
        <v>0.55232666072989034</v>
      </c>
      <c r="AQ14" s="5">
        <f t="shared" si="3"/>
        <v>0.83594989740725256</v>
      </c>
      <c r="AR14" s="5">
        <f t="shared" si="4"/>
        <v>0.15400075746078734</v>
      </c>
      <c r="AS14" s="5">
        <f t="shared" si="5"/>
        <v>1.0049345131960114E-2</v>
      </c>
      <c r="AT14" s="5">
        <f t="shared" si="22"/>
        <v>0.82590055227529247</v>
      </c>
      <c r="AV14" s="5">
        <f t="shared" si="6"/>
        <v>6.9805213488544585E-2</v>
      </c>
      <c r="AW14" s="5">
        <f t="shared" si="7"/>
        <v>0.1378990224307641</v>
      </c>
      <c r="AX14" s="5">
        <f t="shared" si="8"/>
        <v>0.79229576408069124</v>
      </c>
      <c r="AY14" s="5">
        <f t="shared" si="23"/>
        <v>0.72249055059214662</v>
      </c>
      <c r="BA14" s="8">
        <v>14.963888634891484</v>
      </c>
      <c r="BD14" s="5"/>
      <c r="BE14" s="5"/>
      <c r="BF14" s="5"/>
      <c r="BG14" s="5"/>
      <c r="BH14" s="5"/>
      <c r="BI14" s="5"/>
    </row>
    <row r="15" spans="1:61" x14ac:dyDescent="0.2">
      <c r="A15" s="4">
        <v>43358</v>
      </c>
      <c r="B15" s="5">
        <v>2.0593766146715823E-2</v>
      </c>
      <c r="C15" s="5">
        <v>0.5053969347216718</v>
      </c>
      <c r="D15" s="5">
        <v>0.32737250149324332</v>
      </c>
      <c r="E15" s="5">
        <v>7.8414223959207927E-2</v>
      </c>
      <c r="F15" s="5">
        <v>5.4043489858475787E-3</v>
      </c>
      <c r="G15" s="5">
        <v>6.2818224693313274E-2</v>
      </c>
      <c r="H15" s="6"/>
      <c r="I15" s="5">
        <v>6.5754708657469116E-2</v>
      </c>
      <c r="J15" s="5">
        <v>0.76745697670426116</v>
      </c>
      <c r="K15" s="5">
        <v>8.0033920242676276E-2</v>
      </c>
      <c r="L15" s="5">
        <v>1.5081061351167277E-2</v>
      </c>
      <c r="M15" s="5">
        <v>9.6523057385697222E-4</v>
      </c>
      <c r="N15" s="5">
        <v>7.0708102470568704E-2</v>
      </c>
      <c r="O15" s="6"/>
      <c r="P15" s="5">
        <v>1.9934576278911549E-2</v>
      </c>
      <c r="Q15" s="5">
        <v>4.4452510922945249E-2</v>
      </c>
      <c r="R15" s="5">
        <v>0.11484716344112109</v>
      </c>
      <c r="S15" s="5">
        <v>0.1298435588623833</v>
      </c>
      <c r="T15" s="5">
        <v>0.51481784139731324</v>
      </c>
      <c r="U15" s="5">
        <v>0.17610434909732497</v>
      </c>
      <c r="W15" s="5">
        <f t="shared" si="24"/>
        <v>0.52599070086838762</v>
      </c>
      <c r="X15" s="5">
        <f t="shared" si="10"/>
        <v>0.32737250149324332</v>
      </c>
      <c r="Y15" s="5">
        <f t="shared" si="11"/>
        <v>8.38185729450555E-2</v>
      </c>
      <c r="Z15" s="7">
        <f t="shared" si="12"/>
        <v>0.4421721279233321</v>
      </c>
      <c r="AB15" s="5">
        <f t="shared" si="13"/>
        <v>0.83321168536173029</v>
      </c>
      <c r="AC15" s="5">
        <f t="shared" si="14"/>
        <v>8.0033920242676276E-2</v>
      </c>
      <c r="AD15" s="5">
        <f t="shared" si="15"/>
        <v>1.6046291925024249E-2</v>
      </c>
      <c r="AE15" s="5">
        <f t="shared" si="16"/>
        <v>0.81716539343670602</v>
      </c>
      <c r="AG15" s="5">
        <f t="shared" si="17"/>
        <v>6.4387087201856791E-2</v>
      </c>
      <c r="AH15" s="5">
        <f t="shared" si="18"/>
        <v>0.11484716344112109</v>
      </c>
      <c r="AI15" s="5">
        <f t="shared" si="19"/>
        <v>0.64466140025969654</v>
      </c>
      <c r="AJ15" s="5">
        <f t="shared" si="20"/>
        <v>0.58027431305783972</v>
      </c>
      <c r="AL15" s="5">
        <f t="shared" si="0"/>
        <v>0.56124725717832136</v>
      </c>
      <c r="AM15" s="5">
        <f t="shared" si="1"/>
        <v>0.34931590660319117</v>
      </c>
      <c r="AN15" s="5">
        <f t="shared" si="2"/>
        <v>8.9436836218487539E-2</v>
      </c>
      <c r="AO15" s="5">
        <f t="shared" si="21"/>
        <v>0.47181042095983383</v>
      </c>
      <c r="AQ15" s="5">
        <f t="shared" si="3"/>
        <v>0.89660922211510219</v>
      </c>
      <c r="AR15" s="5">
        <f t="shared" si="4"/>
        <v>8.6123553272605166E-2</v>
      </c>
      <c r="AS15" s="5">
        <f t="shared" si="5"/>
        <v>1.7267224612292565E-2</v>
      </c>
      <c r="AT15" s="5">
        <f t="shared" si="22"/>
        <v>0.87934199750280961</v>
      </c>
      <c r="AV15" s="5">
        <f t="shared" si="6"/>
        <v>7.8149565580681452E-2</v>
      </c>
      <c r="AW15" s="5">
        <f t="shared" si="7"/>
        <v>0.13939527817059422</v>
      </c>
      <c r="AX15" s="5">
        <f t="shared" si="8"/>
        <v>0.7824551562487243</v>
      </c>
      <c r="AY15" s="5">
        <f t="shared" si="23"/>
        <v>0.70430559066804288</v>
      </c>
      <c r="BA15" s="8">
        <v>9.8924671375022371</v>
      </c>
      <c r="BD15" s="5"/>
      <c r="BE15" s="5"/>
      <c r="BF15" s="5"/>
      <c r="BG15" s="5"/>
      <c r="BH15" s="5"/>
      <c r="BI15" s="5"/>
    </row>
    <row r="16" spans="1:61" x14ac:dyDescent="0.2">
      <c r="A16" s="4">
        <v>43388</v>
      </c>
      <c r="B16" s="5">
        <v>1.8201262960482519E-2</v>
      </c>
      <c r="C16" s="5">
        <v>0.42241745638607353</v>
      </c>
      <c r="D16" s="5">
        <v>0.35747181024045088</v>
      </c>
      <c r="E16" s="5">
        <v>0.13251517689025033</v>
      </c>
      <c r="F16" s="5">
        <v>6.5402440578837366E-3</v>
      </c>
      <c r="G16" s="5">
        <v>6.2854049464857772E-2</v>
      </c>
      <c r="H16" s="6"/>
      <c r="I16" s="5">
        <v>4.3583524065792731E-2</v>
      </c>
      <c r="J16" s="5">
        <v>0.81177715189277666</v>
      </c>
      <c r="K16" s="5">
        <v>6.5014896739370845E-2</v>
      </c>
      <c r="L16" s="5">
        <v>2.170398490008045E-2</v>
      </c>
      <c r="M16" s="5"/>
      <c r="N16" s="5">
        <v>5.7920442401978661E-2</v>
      </c>
      <c r="O16" s="6"/>
      <c r="P16" s="5">
        <v>1.6222041710831633E-2</v>
      </c>
      <c r="Q16" s="5">
        <v>3.4967597838512741E-2</v>
      </c>
      <c r="R16" s="5">
        <v>0.10539317732103705</v>
      </c>
      <c r="S16" s="5">
        <v>0.11613139772218464</v>
      </c>
      <c r="T16" s="5">
        <v>0.49397413927289308</v>
      </c>
      <c r="U16" s="5">
        <v>0.23331164613453975</v>
      </c>
      <c r="W16" s="5">
        <f t="shared" si="24"/>
        <v>0.44061871934655605</v>
      </c>
      <c r="X16" s="5">
        <f t="shared" si="10"/>
        <v>0.35747181024045088</v>
      </c>
      <c r="Y16" s="5">
        <f t="shared" si="11"/>
        <v>0.13905542094813406</v>
      </c>
      <c r="Z16" s="7">
        <f t="shared" si="12"/>
        <v>0.301563298398422</v>
      </c>
      <c r="AB16" s="5">
        <f t="shared" si="13"/>
        <v>0.85536067595856935</v>
      </c>
      <c r="AC16" s="5">
        <f t="shared" si="14"/>
        <v>6.5014896739370845E-2</v>
      </c>
      <c r="AD16" s="5">
        <f t="shared" si="15"/>
        <v>2.170398490008045E-2</v>
      </c>
      <c r="AE16" s="5">
        <f t="shared" si="16"/>
        <v>0.83365669105848894</v>
      </c>
      <c r="AG16" s="5">
        <f t="shared" si="17"/>
        <v>5.1189639549344371E-2</v>
      </c>
      <c r="AH16" s="5">
        <f t="shared" si="18"/>
        <v>0.10539317732103705</v>
      </c>
      <c r="AI16" s="5">
        <f t="shared" si="19"/>
        <v>0.61010553699507775</v>
      </c>
      <c r="AJ16" s="5">
        <f t="shared" si="20"/>
        <v>0.55891589744573333</v>
      </c>
      <c r="AL16" s="5">
        <f t="shared" si="0"/>
        <v>0.47017086196120078</v>
      </c>
      <c r="AM16" s="5">
        <f t="shared" si="1"/>
        <v>0.38144731889021427</v>
      </c>
      <c r="AN16" s="5">
        <f t="shared" si="2"/>
        <v>0.14838181914858498</v>
      </c>
      <c r="AO16" s="5">
        <f t="shared" si="21"/>
        <v>0.32178904281261578</v>
      </c>
      <c r="AQ16" s="5">
        <f t="shared" si="3"/>
        <v>0.90794951345663988</v>
      </c>
      <c r="AR16" s="5">
        <f t="shared" si="4"/>
        <v>6.9012108600611716E-2</v>
      </c>
      <c r="AS16" s="5">
        <f t="shared" si="5"/>
        <v>2.3038377942748444E-2</v>
      </c>
      <c r="AT16" s="5">
        <f t="shared" si="22"/>
        <v>0.88491113551389144</v>
      </c>
      <c r="AV16" s="5">
        <f t="shared" si="6"/>
        <v>6.6767206376956767E-2</v>
      </c>
      <c r="AW16" s="5">
        <f t="shared" si="7"/>
        <v>0.13746547314781798</v>
      </c>
      <c r="AX16" s="5">
        <f t="shared" si="8"/>
        <v>0.79576732047522525</v>
      </c>
      <c r="AY16" s="5">
        <f t="shared" si="23"/>
        <v>0.72900011409826848</v>
      </c>
      <c r="BA16" s="8">
        <v>5.5292673798997605</v>
      </c>
      <c r="BD16" s="5"/>
      <c r="BE16" s="5"/>
      <c r="BF16" s="5"/>
      <c r="BG16" s="5"/>
      <c r="BH16" s="5"/>
      <c r="BI16" s="5"/>
    </row>
    <row r="17" spans="1:61" x14ac:dyDescent="0.2">
      <c r="A17" s="4">
        <v>43419</v>
      </c>
      <c r="B17" s="5">
        <v>2.1402844201952664E-2</v>
      </c>
      <c r="C17" s="5">
        <v>0.44764218829722824</v>
      </c>
      <c r="D17" s="5">
        <v>0.3514759138737959</v>
      </c>
      <c r="E17" s="5">
        <v>0.11990315142345287</v>
      </c>
      <c r="F17" s="5">
        <v>9.4435884297278463E-3</v>
      </c>
      <c r="G17" s="5">
        <v>5.0132313773840004E-2</v>
      </c>
      <c r="H17" s="6"/>
      <c r="I17" s="5">
        <v>3.4386170107616264E-2</v>
      </c>
      <c r="J17" s="5">
        <v>0.79051465396227527</v>
      </c>
      <c r="K17" s="5">
        <v>8.8520243340608401E-2</v>
      </c>
      <c r="L17" s="5">
        <v>1.3817961411762164E-2</v>
      </c>
      <c r="M17" s="5">
        <v>7.9562192806790892E-4</v>
      </c>
      <c r="N17" s="5">
        <v>7.1965349249668659E-2</v>
      </c>
      <c r="O17" s="6"/>
      <c r="P17" s="5">
        <v>1.6488693858308992E-2</v>
      </c>
      <c r="Q17" s="5">
        <v>3.0291653235920601E-2</v>
      </c>
      <c r="R17" s="5">
        <v>0.10636427634380699</v>
      </c>
      <c r="S17" s="5">
        <v>0.13375200156449576</v>
      </c>
      <c r="T17" s="5">
        <v>0.4627239876164787</v>
      </c>
      <c r="U17" s="5">
        <v>0.25037938738098636</v>
      </c>
      <c r="W17" s="5">
        <f t="shared" si="24"/>
        <v>0.46904503249918089</v>
      </c>
      <c r="X17" s="5">
        <f t="shared" si="10"/>
        <v>0.3514759138737959</v>
      </c>
      <c r="Y17" s="5">
        <f t="shared" si="11"/>
        <v>0.12934673985318071</v>
      </c>
      <c r="Z17" s="7">
        <f t="shared" si="12"/>
        <v>0.33969829264600016</v>
      </c>
      <c r="AB17" s="5">
        <f t="shared" si="13"/>
        <v>0.82490082406989151</v>
      </c>
      <c r="AC17" s="5">
        <f t="shared" si="14"/>
        <v>8.8520243340608401E-2</v>
      </c>
      <c r="AD17" s="5">
        <f t="shared" si="15"/>
        <v>1.4613583339830073E-2</v>
      </c>
      <c r="AE17" s="5">
        <f t="shared" si="16"/>
        <v>0.81028724073006142</v>
      </c>
      <c r="AG17" s="5">
        <f t="shared" si="17"/>
        <v>4.6780347094229596E-2</v>
      </c>
      <c r="AH17" s="5">
        <f t="shared" si="18"/>
        <v>0.10636427634380699</v>
      </c>
      <c r="AI17" s="5">
        <f t="shared" si="19"/>
        <v>0.59647598918097444</v>
      </c>
      <c r="AJ17" s="5">
        <f t="shared" si="20"/>
        <v>0.54969564208674482</v>
      </c>
      <c r="AL17" s="5">
        <f t="shared" si="0"/>
        <v>0.49380038851801117</v>
      </c>
      <c r="AM17" s="5">
        <f t="shared" si="1"/>
        <v>0.37002618256255926</v>
      </c>
      <c r="AN17" s="5">
        <f t="shared" si="2"/>
        <v>0.1361734289194296</v>
      </c>
      <c r="AO17" s="5">
        <f t="shared" si="21"/>
        <v>0.3576269595985816</v>
      </c>
      <c r="AQ17" s="5">
        <f t="shared" si="3"/>
        <v>0.88886856046048146</v>
      </c>
      <c r="AR17" s="5">
        <f t="shared" si="4"/>
        <v>9.5384631671929981E-2</v>
      </c>
      <c r="AS17" s="5">
        <f t="shared" si="5"/>
        <v>1.5746807867588534E-2</v>
      </c>
      <c r="AT17" s="5">
        <f t="shared" si="22"/>
        <v>0.87312175259289293</v>
      </c>
      <c r="AV17" s="5">
        <f t="shared" si="6"/>
        <v>6.2405363869050053E-2</v>
      </c>
      <c r="AW17" s="5">
        <f t="shared" si="7"/>
        <v>0.14189081056908692</v>
      </c>
      <c r="AX17" s="5">
        <f t="shared" si="8"/>
        <v>0.79570382556186303</v>
      </c>
      <c r="AY17" s="5">
        <f t="shared" si="23"/>
        <v>0.73329846169281299</v>
      </c>
      <c r="BA17" s="8">
        <v>7.260122289950055</v>
      </c>
      <c r="BD17" s="5"/>
      <c r="BE17" s="5"/>
      <c r="BF17" s="5"/>
      <c r="BG17" s="5"/>
      <c r="BH17" s="5"/>
      <c r="BI17" s="5"/>
    </row>
    <row r="18" spans="1:61" x14ac:dyDescent="0.2">
      <c r="A18" s="4">
        <v>43449</v>
      </c>
      <c r="B18" s="5">
        <v>6.7346616106046739E-3</v>
      </c>
      <c r="C18" s="5">
        <v>0.40210729208221563</v>
      </c>
      <c r="D18" s="5">
        <v>0.36314351692026681</v>
      </c>
      <c r="E18" s="5">
        <v>0.16012550617451857</v>
      </c>
      <c r="F18" s="5">
        <v>5.9242877834157562E-3</v>
      </c>
      <c r="G18" s="5">
        <v>6.1964735428976167E-2</v>
      </c>
      <c r="H18" s="6"/>
      <c r="I18" s="5">
        <v>3.9134555165121682E-2</v>
      </c>
      <c r="J18" s="5">
        <v>0.78768337923064347</v>
      </c>
      <c r="K18" s="5">
        <v>7.9042843419801848E-2</v>
      </c>
      <c r="L18" s="5">
        <v>2.0707358602353024E-2</v>
      </c>
      <c r="M18" s="5"/>
      <c r="N18" s="5">
        <v>7.3431863582078941E-2</v>
      </c>
      <c r="O18" s="6"/>
      <c r="P18" s="5">
        <v>2.296559724722734E-2</v>
      </c>
      <c r="Q18" s="5">
        <v>3.5079843046783354E-2</v>
      </c>
      <c r="R18" s="5">
        <v>0.10874484251046149</v>
      </c>
      <c r="S18" s="5">
        <v>0.10884986034058876</v>
      </c>
      <c r="T18" s="5">
        <v>0.49986765951863332</v>
      </c>
      <c r="U18" s="5">
        <v>0.22449219733630335</v>
      </c>
      <c r="W18" s="5">
        <f t="shared" si="24"/>
        <v>0.40884195369282028</v>
      </c>
      <c r="X18" s="5">
        <f t="shared" si="10"/>
        <v>0.36314351692026681</v>
      </c>
      <c r="Y18" s="5">
        <f t="shared" si="11"/>
        <v>0.16604979395793432</v>
      </c>
      <c r="Z18" s="7">
        <f t="shared" si="12"/>
        <v>0.24279215973488597</v>
      </c>
      <c r="AB18" s="5">
        <f t="shared" si="13"/>
        <v>0.82681793439576512</v>
      </c>
      <c r="AC18" s="5">
        <f t="shared" si="14"/>
        <v>7.9042843419801848E-2</v>
      </c>
      <c r="AD18" s="5">
        <f t="shared" si="15"/>
        <v>2.0707358602353024E-2</v>
      </c>
      <c r="AE18" s="5">
        <f t="shared" si="16"/>
        <v>0.80611057579341205</v>
      </c>
      <c r="AG18" s="5">
        <f t="shared" si="17"/>
        <v>5.8045440294010694E-2</v>
      </c>
      <c r="AH18" s="5">
        <f t="shared" si="18"/>
        <v>0.10874484251046149</v>
      </c>
      <c r="AI18" s="5">
        <f t="shared" si="19"/>
        <v>0.60871751985922207</v>
      </c>
      <c r="AJ18" s="5">
        <f t="shared" si="20"/>
        <v>0.55067207956521136</v>
      </c>
      <c r="AL18" s="5">
        <f t="shared" si="0"/>
        <v>0.43584923630753936</v>
      </c>
      <c r="AM18" s="5">
        <f t="shared" si="1"/>
        <v>0.38713205210503271</v>
      </c>
      <c r="AN18" s="5">
        <f t="shared" si="2"/>
        <v>0.17701871158742796</v>
      </c>
      <c r="AO18" s="5">
        <f t="shared" si="21"/>
        <v>0.25883052472011137</v>
      </c>
      <c r="AQ18" s="5">
        <f t="shared" si="3"/>
        <v>0.89234445034146581</v>
      </c>
      <c r="AR18" s="5">
        <f t="shared" si="4"/>
        <v>8.5307102967493262E-2</v>
      </c>
      <c r="AS18" s="5">
        <f t="shared" si="5"/>
        <v>2.2348446691040927E-2</v>
      </c>
      <c r="AT18" s="5">
        <f t="shared" si="22"/>
        <v>0.86999600365042484</v>
      </c>
      <c r="AV18" s="5">
        <f t="shared" si="6"/>
        <v>7.4848299520182404E-2</v>
      </c>
      <c r="AW18" s="5">
        <f t="shared" si="7"/>
        <v>0.14022404692376725</v>
      </c>
      <c r="AX18" s="5">
        <f t="shared" si="8"/>
        <v>0.78492765355605032</v>
      </c>
      <c r="AY18" s="5">
        <f t="shared" si="23"/>
        <v>0.71007935403586786</v>
      </c>
      <c r="BA18" s="8">
        <v>3.297129170185146</v>
      </c>
      <c r="BD18" s="5"/>
      <c r="BE18" s="5"/>
      <c r="BF18" s="5"/>
      <c r="BG18" s="5"/>
      <c r="BH18" s="5"/>
      <c r="BI18" s="5"/>
    </row>
    <row r="19" spans="1:61" x14ac:dyDescent="0.2">
      <c r="A19" s="4">
        <v>43480</v>
      </c>
      <c r="B19" s="5">
        <v>1.8807546197214073E-2</v>
      </c>
      <c r="C19" s="5">
        <v>0.43981069196348699</v>
      </c>
      <c r="D19" s="5">
        <v>0.3596221796835769</v>
      </c>
      <c r="E19" s="5">
        <v>0.11285654384103865</v>
      </c>
      <c r="F19" s="5">
        <v>2.508592321475741E-3</v>
      </c>
      <c r="G19" s="5">
        <v>6.639444599320439E-2</v>
      </c>
      <c r="H19" s="6"/>
      <c r="I19" s="5">
        <v>2.0564007230980941E-2</v>
      </c>
      <c r="J19" s="5">
        <v>0.79437276567310389</v>
      </c>
      <c r="K19" s="5">
        <v>9.3196088240741201E-2</v>
      </c>
      <c r="L19" s="5">
        <v>1.075991972413996E-2</v>
      </c>
      <c r="M19" s="5">
        <v>3.8138100650928915E-3</v>
      </c>
      <c r="N19" s="5">
        <v>7.7293409065939914E-2</v>
      </c>
      <c r="O19" s="6"/>
      <c r="P19" s="5">
        <v>1.2310747678026101E-2</v>
      </c>
      <c r="Q19" s="5">
        <v>2.9355183287436238E-2</v>
      </c>
      <c r="R19" s="5">
        <v>0.11376375317376794</v>
      </c>
      <c r="S19" s="5">
        <v>0.13057210182736423</v>
      </c>
      <c r="T19" s="5">
        <v>0.51565109805070908</v>
      </c>
      <c r="U19" s="5">
        <v>0.19834711598269372</v>
      </c>
      <c r="W19" s="5">
        <f t="shared" si="24"/>
        <v>0.45861823816070107</v>
      </c>
      <c r="X19" s="5">
        <f t="shared" si="10"/>
        <v>0.3596221796835769</v>
      </c>
      <c r="Y19" s="5">
        <f t="shared" si="11"/>
        <v>0.11536513616251438</v>
      </c>
      <c r="Z19" s="7">
        <f t="shared" si="12"/>
        <v>0.3432531019981867</v>
      </c>
      <c r="AB19" s="5">
        <f t="shared" si="13"/>
        <v>0.81493677290408484</v>
      </c>
      <c r="AC19" s="5">
        <f t="shared" si="14"/>
        <v>9.3196088240741201E-2</v>
      </c>
      <c r="AD19" s="5">
        <f t="shared" si="15"/>
        <v>1.4573729789232851E-2</v>
      </c>
      <c r="AE19" s="5">
        <f t="shared" si="16"/>
        <v>0.80036304311485196</v>
      </c>
      <c r="AG19" s="5">
        <f t="shared" si="17"/>
        <v>4.1665930965462339E-2</v>
      </c>
      <c r="AH19" s="5">
        <f t="shared" si="18"/>
        <v>0.11376375317376794</v>
      </c>
      <c r="AI19" s="5">
        <f t="shared" si="19"/>
        <v>0.64622319987807331</v>
      </c>
      <c r="AJ19" s="5">
        <f t="shared" si="20"/>
        <v>0.60455726891261097</v>
      </c>
      <c r="AL19" s="5">
        <f t="shared" si="0"/>
        <v>0.49123340814804584</v>
      </c>
      <c r="AM19" s="5">
        <f t="shared" si="1"/>
        <v>0.38519712970876402</v>
      </c>
      <c r="AN19" s="5">
        <f t="shared" si="2"/>
        <v>0.12356946214319015</v>
      </c>
      <c r="AO19" s="5">
        <f t="shared" si="21"/>
        <v>0.36766394600485569</v>
      </c>
      <c r="AQ19" s="5">
        <f t="shared" si="3"/>
        <v>0.8832025054455519</v>
      </c>
      <c r="AR19" s="5">
        <f t="shared" si="4"/>
        <v>0.10100295061986984</v>
      </c>
      <c r="AS19" s="5">
        <f t="shared" si="5"/>
        <v>1.579454393457818E-2</v>
      </c>
      <c r="AT19" s="5">
        <f t="shared" si="22"/>
        <v>0.86740796151097377</v>
      </c>
      <c r="AV19" s="5">
        <f t="shared" si="6"/>
        <v>5.1975027840806702E-2</v>
      </c>
      <c r="AW19" s="5">
        <f t="shared" si="7"/>
        <v>0.14191148743040305</v>
      </c>
      <c r="AX19" s="5">
        <f t="shared" si="8"/>
        <v>0.80611348472879019</v>
      </c>
      <c r="AY19" s="5">
        <f t="shared" si="23"/>
        <v>0.75413845688798353</v>
      </c>
      <c r="BA19" s="8">
        <v>8.4798147127288495</v>
      </c>
      <c r="BD19" s="5"/>
      <c r="BE19" s="5"/>
      <c r="BF19" s="5"/>
      <c r="BG19" s="5"/>
      <c r="BH19" s="5"/>
      <c r="BI19" s="5"/>
    </row>
    <row r="20" spans="1:61" x14ac:dyDescent="0.2">
      <c r="A20" s="4">
        <v>43511</v>
      </c>
      <c r="B20" s="5">
        <v>1.8736574297604894E-2</v>
      </c>
      <c r="C20" s="5">
        <v>0.52072499251931592</v>
      </c>
      <c r="D20" s="5">
        <v>0.32732361719811437</v>
      </c>
      <c r="E20" s="5">
        <v>5.9844492032781645E-2</v>
      </c>
      <c r="F20" s="5">
        <v>2.8955014767952491E-3</v>
      </c>
      <c r="G20" s="5">
        <v>7.0474822475391372E-2</v>
      </c>
      <c r="H20" s="6"/>
      <c r="I20" s="5">
        <v>2.5929302195950819E-2</v>
      </c>
      <c r="J20" s="5">
        <v>0.72266559032390187</v>
      </c>
      <c r="K20" s="5">
        <v>0.1390872254982016</v>
      </c>
      <c r="L20" s="5">
        <v>2.8346359462322782E-2</v>
      </c>
      <c r="M20" s="5">
        <v>2.7335063793897008E-3</v>
      </c>
      <c r="N20" s="5">
        <v>8.1238016140234015E-2</v>
      </c>
      <c r="O20" s="6"/>
      <c r="P20" s="5">
        <v>1.5289543083917658E-2</v>
      </c>
      <c r="Q20" s="5">
        <v>4.4879302038588816E-2</v>
      </c>
      <c r="R20" s="5">
        <v>0.12128673786501526</v>
      </c>
      <c r="S20" s="5">
        <v>0.12125231758792188</v>
      </c>
      <c r="T20" s="5">
        <v>0.49997970793183355</v>
      </c>
      <c r="U20" s="5">
        <v>0.19731239149272553</v>
      </c>
      <c r="W20" s="5">
        <f t="shared" si="24"/>
        <v>0.53946156681692081</v>
      </c>
      <c r="X20" s="5">
        <f t="shared" si="10"/>
        <v>0.32732361719811437</v>
      </c>
      <c r="Y20" s="5">
        <f t="shared" si="11"/>
        <v>6.2739993509576888E-2</v>
      </c>
      <c r="Z20" s="7">
        <f t="shared" si="12"/>
        <v>0.47672157330734394</v>
      </c>
      <c r="AB20" s="5">
        <f t="shared" si="13"/>
        <v>0.74859489251985267</v>
      </c>
      <c r="AC20" s="5">
        <f t="shared" si="14"/>
        <v>0.1390872254982016</v>
      </c>
      <c r="AD20" s="5">
        <f t="shared" si="15"/>
        <v>3.1079865841712483E-2</v>
      </c>
      <c r="AE20" s="5">
        <f t="shared" si="16"/>
        <v>0.71751502667814016</v>
      </c>
      <c r="AG20" s="5">
        <f t="shared" si="17"/>
        <v>6.0168845122506476E-2</v>
      </c>
      <c r="AH20" s="5">
        <f t="shared" si="18"/>
        <v>0.12128673786501526</v>
      </c>
      <c r="AI20" s="5">
        <f t="shared" si="19"/>
        <v>0.62123202551975543</v>
      </c>
      <c r="AJ20" s="5">
        <f t="shared" si="20"/>
        <v>0.56106318039724901</v>
      </c>
      <c r="AL20" s="5">
        <f t="shared" si="0"/>
        <v>0.58036251180795684</v>
      </c>
      <c r="AM20" s="5">
        <f t="shared" si="1"/>
        <v>0.35214066828162649</v>
      </c>
      <c r="AN20" s="5">
        <f t="shared" si="2"/>
        <v>6.7496819910416742E-2</v>
      </c>
      <c r="AO20" s="5">
        <f t="shared" si="21"/>
        <v>0.51286569189754005</v>
      </c>
      <c r="AQ20" s="5">
        <f t="shared" si="3"/>
        <v>0.81478653413038127</v>
      </c>
      <c r="AR20" s="5">
        <f t="shared" si="4"/>
        <v>0.15138548170429184</v>
      </c>
      <c r="AS20" s="5">
        <f t="shared" si="5"/>
        <v>3.3827984165326862E-2</v>
      </c>
      <c r="AT20" s="5">
        <f t="shared" si="22"/>
        <v>0.78095854996505443</v>
      </c>
      <c r="AV20" s="5">
        <f t="shared" si="6"/>
        <v>7.4959230072580582E-2</v>
      </c>
      <c r="AW20" s="5">
        <f t="shared" si="7"/>
        <v>0.15110079759492845</v>
      </c>
      <c r="AX20" s="5">
        <f t="shared" si="8"/>
        <v>0.77393997233249101</v>
      </c>
      <c r="AY20" s="5">
        <f t="shared" si="23"/>
        <v>0.69898074225991047</v>
      </c>
      <c r="BA20" s="8">
        <v>14.36292947307987</v>
      </c>
      <c r="BD20" s="5"/>
      <c r="BE20" s="5"/>
      <c r="BF20" s="5"/>
      <c r="BG20" s="5"/>
      <c r="BH20" s="5"/>
      <c r="BI20" s="5"/>
    </row>
    <row r="21" spans="1:61" x14ac:dyDescent="0.2">
      <c r="A21" s="4">
        <v>43539</v>
      </c>
      <c r="B21" s="5">
        <v>2.4338569805825563E-2</v>
      </c>
      <c r="C21" s="5">
        <v>0.52803324141451635</v>
      </c>
      <c r="D21" s="5">
        <v>0.32450813626767228</v>
      </c>
      <c r="E21" s="5">
        <v>6.8651866182007568E-2</v>
      </c>
      <c r="F21" s="5">
        <v>2.813296331727709E-3</v>
      </c>
      <c r="G21" s="5">
        <v>5.1654889998248708E-2</v>
      </c>
      <c r="H21" s="6"/>
      <c r="I21" s="5">
        <v>2.90147931842995E-2</v>
      </c>
      <c r="J21" s="5">
        <v>0.73025905845025652</v>
      </c>
      <c r="K21" s="5">
        <v>0.13630974563466161</v>
      </c>
      <c r="L21" s="5">
        <v>2.1395422074680343E-2</v>
      </c>
      <c r="M21" s="5">
        <v>6.6030232152856239E-3</v>
      </c>
      <c r="N21" s="5">
        <v>7.6417957440815268E-2</v>
      </c>
      <c r="O21" s="6"/>
      <c r="P21" s="5">
        <v>2.7374133529562576E-2</v>
      </c>
      <c r="Q21" s="5">
        <v>4.8265758439042877E-2</v>
      </c>
      <c r="R21" s="5">
        <v>0.11567920693078081</v>
      </c>
      <c r="S21" s="5">
        <v>0.12896415853252777</v>
      </c>
      <c r="T21" s="5">
        <v>0.49692468837946913</v>
      </c>
      <c r="U21" s="5">
        <v>0.18279205418861491</v>
      </c>
      <c r="W21" s="5">
        <f t="shared" si="24"/>
        <v>0.55237181122034196</v>
      </c>
      <c r="X21" s="5">
        <f t="shared" si="10"/>
        <v>0.32450813626767228</v>
      </c>
      <c r="Y21" s="5">
        <f t="shared" si="11"/>
        <v>7.1465162513735275E-2</v>
      </c>
      <c r="Z21" s="7">
        <f t="shared" si="12"/>
        <v>0.48090664870660671</v>
      </c>
      <c r="AB21" s="5">
        <f t="shared" si="13"/>
        <v>0.75927385163455596</v>
      </c>
      <c r="AC21" s="5">
        <f t="shared" si="14"/>
        <v>0.13630974563466161</v>
      </c>
      <c r="AD21" s="5">
        <f t="shared" si="15"/>
        <v>2.7998445289965965E-2</v>
      </c>
      <c r="AE21" s="5">
        <f t="shared" si="16"/>
        <v>0.73127540634458998</v>
      </c>
      <c r="AG21" s="5">
        <f t="shared" si="17"/>
        <v>7.563989196860546E-2</v>
      </c>
      <c r="AH21" s="5">
        <f t="shared" si="18"/>
        <v>0.11567920693078081</v>
      </c>
      <c r="AI21" s="5">
        <f t="shared" si="19"/>
        <v>0.62588884691199687</v>
      </c>
      <c r="AJ21" s="5">
        <f t="shared" si="20"/>
        <v>0.55024895494339143</v>
      </c>
      <c r="AL21" s="5">
        <f t="shared" si="0"/>
        <v>0.58245864864460883</v>
      </c>
      <c r="AM21" s="5">
        <f t="shared" si="1"/>
        <v>0.34218359207554055</v>
      </c>
      <c r="AN21" s="5">
        <f t="shared" si="2"/>
        <v>7.5357759279850597E-2</v>
      </c>
      <c r="AO21" s="5">
        <f t="shared" si="21"/>
        <v>0.50710088936475828</v>
      </c>
      <c r="AQ21" s="5">
        <f t="shared" si="3"/>
        <v>0.82209681072908192</v>
      </c>
      <c r="AR21" s="5">
        <f t="shared" si="4"/>
        <v>0.14758812899496887</v>
      </c>
      <c r="AS21" s="5">
        <f t="shared" si="5"/>
        <v>3.031506027594924E-2</v>
      </c>
      <c r="AT21" s="5">
        <f t="shared" si="22"/>
        <v>0.7917817504531327</v>
      </c>
      <c r="AV21" s="5">
        <f t="shared" si="6"/>
        <v>9.2558928674518343E-2</v>
      </c>
      <c r="AW21" s="5">
        <f t="shared" si="7"/>
        <v>0.14155418767487157</v>
      </c>
      <c r="AX21" s="5">
        <f t="shared" si="8"/>
        <v>0.76588688365061008</v>
      </c>
      <c r="AY21" s="5">
        <f t="shared" si="23"/>
        <v>0.67332795497609177</v>
      </c>
      <c r="BA21" s="8">
        <v>12.954903129590578</v>
      </c>
      <c r="BD21" s="5"/>
      <c r="BE21" s="5"/>
      <c r="BF21" s="5"/>
      <c r="BG21" s="5"/>
      <c r="BH21" s="5"/>
      <c r="BI21" s="5"/>
    </row>
    <row r="22" spans="1:61" x14ac:dyDescent="0.2">
      <c r="A22" s="4">
        <v>43570</v>
      </c>
      <c r="B22" s="5">
        <v>2.6304055668913945E-2</v>
      </c>
      <c r="C22" s="5">
        <v>0.49340467882156458</v>
      </c>
      <c r="D22" s="5">
        <v>0.34100980471567832</v>
      </c>
      <c r="E22" s="5">
        <v>6.0030731462169681E-2</v>
      </c>
      <c r="F22" s="5">
        <v>3.2493069486553157E-3</v>
      </c>
      <c r="G22" s="5">
        <v>7.6001422383023987E-2</v>
      </c>
      <c r="H22" s="6"/>
      <c r="I22" s="5">
        <v>4.2074959419066589E-2</v>
      </c>
      <c r="J22" s="5">
        <v>0.77899770855439998</v>
      </c>
      <c r="K22" s="5">
        <v>7.3472095772214668E-2</v>
      </c>
      <c r="L22" s="5">
        <v>1.6307293942147832E-2</v>
      </c>
      <c r="M22" s="5">
        <v>5.9197026084557207E-4</v>
      </c>
      <c r="N22" s="5">
        <v>8.8555972051326842E-2</v>
      </c>
      <c r="O22" s="6"/>
      <c r="P22" s="5">
        <v>2.2982331794154473E-2</v>
      </c>
      <c r="Q22" s="5">
        <v>2.6826585929863266E-2</v>
      </c>
      <c r="R22" s="5">
        <v>9.8421242865902925E-2</v>
      </c>
      <c r="S22" s="5">
        <v>0.12121841381137964</v>
      </c>
      <c r="T22" s="5">
        <v>0.54037977066605858</v>
      </c>
      <c r="U22" s="5">
        <v>0.19017165493264604</v>
      </c>
      <c r="W22" s="5">
        <f t="shared" si="24"/>
        <v>0.5197087344904785</v>
      </c>
      <c r="X22" s="5">
        <f t="shared" si="10"/>
        <v>0.34100980471567832</v>
      </c>
      <c r="Y22" s="5">
        <f t="shared" si="11"/>
        <v>6.3280038410824996E-2</v>
      </c>
      <c r="Z22" s="7">
        <f t="shared" si="12"/>
        <v>0.45642869607965353</v>
      </c>
      <c r="AB22" s="5">
        <f t="shared" si="13"/>
        <v>0.82107266797346656</v>
      </c>
      <c r="AC22" s="5">
        <f t="shared" si="14"/>
        <v>7.3472095772214668E-2</v>
      </c>
      <c r="AD22" s="5">
        <f t="shared" si="15"/>
        <v>1.6899264202993404E-2</v>
      </c>
      <c r="AE22" s="5">
        <f t="shared" si="16"/>
        <v>0.80417340377047319</v>
      </c>
      <c r="AG22" s="5">
        <f t="shared" si="17"/>
        <v>4.9808917724017743E-2</v>
      </c>
      <c r="AH22" s="5">
        <f t="shared" si="18"/>
        <v>9.8421242865902925E-2</v>
      </c>
      <c r="AI22" s="5">
        <f t="shared" si="19"/>
        <v>0.66159818447743823</v>
      </c>
      <c r="AJ22" s="5">
        <f t="shared" si="20"/>
        <v>0.61178926675342049</v>
      </c>
      <c r="AL22" s="5">
        <f t="shared" si="0"/>
        <v>0.56245620618899861</v>
      </c>
      <c r="AM22" s="5">
        <f t="shared" si="1"/>
        <v>0.36905879833186772</v>
      </c>
      <c r="AN22" s="5">
        <f t="shared" si="2"/>
        <v>6.8484995479133726E-2</v>
      </c>
      <c r="AO22" s="5">
        <f t="shared" si="21"/>
        <v>0.49397121070986488</v>
      </c>
      <c r="AQ22" s="5">
        <f t="shared" si="3"/>
        <v>0.90084815171963906</v>
      </c>
      <c r="AR22" s="5">
        <f t="shared" si="4"/>
        <v>8.0610650264035785E-2</v>
      </c>
      <c r="AS22" s="5">
        <f t="shared" si="5"/>
        <v>1.8541198016325186E-2</v>
      </c>
      <c r="AT22" s="5">
        <f t="shared" si="22"/>
        <v>0.88230695370331391</v>
      </c>
      <c r="AV22" s="5">
        <f t="shared" si="6"/>
        <v>6.1505525247915097E-2</v>
      </c>
      <c r="AW22" s="5">
        <f t="shared" si="7"/>
        <v>0.12153346257312908</v>
      </c>
      <c r="AX22" s="5">
        <f t="shared" si="8"/>
        <v>0.81696101217895578</v>
      </c>
      <c r="AY22" s="5">
        <f t="shared" si="23"/>
        <v>0.7554554869310407</v>
      </c>
      <c r="BA22" s="8">
        <v>12.237324797919722</v>
      </c>
      <c r="BD22" s="5"/>
      <c r="BE22" s="5"/>
      <c r="BF22" s="5"/>
      <c r="BG22" s="5"/>
      <c r="BH22" s="5"/>
      <c r="BI22" s="5"/>
    </row>
    <row r="23" spans="1:61" x14ac:dyDescent="0.2">
      <c r="A23" s="4">
        <v>43600</v>
      </c>
      <c r="B23" s="5">
        <v>2.1600418901264851E-2</v>
      </c>
      <c r="C23" s="5">
        <v>0.48715952122843315</v>
      </c>
      <c r="D23" s="5">
        <v>0.34133784843176207</v>
      </c>
      <c r="E23" s="5">
        <v>8.3638034667069899E-2</v>
      </c>
      <c r="F23" s="5">
        <v>1.2976886446822431E-3</v>
      </c>
      <c r="G23" s="5">
        <v>6.496648812679004E-2</v>
      </c>
      <c r="H23" s="6"/>
      <c r="I23" s="5">
        <v>4.4398194121074E-2</v>
      </c>
      <c r="J23" s="5">
        <v>0.78269490649697038</v>
      </c>
      <c r="K23" s="5">
        <v>8.7032774428318943E-2</v>
      </c>
      <c r="L23" s="5">
        <v>1.5311880170090792E-2</v>
      </c>
      <c r="M23" s="5">
        <v>5.8577294183323459E-4</v>
      </c>
      <c r="N23" s="5">
        <v>6.9976471841714252E-2</v>
      </c>
      <c r="O23" s="6"/>
      <c r="P23" s="5">
        <v>1.609952051834539E-2</v>
      </c>
      <c r="Q23" s="5">
        <v>4.7763435106719584E-2</v>
      </c>
      <c r="R23" s="5">
        <v>8.9333786004053117E-2</v>
      </c>
      <c r="S23" s="5">
        <v>0.12843273631230021</v>
      </c>
      <c r="T23" s="5">
        <v>0.52478165881398042</v>
      </c>
      <c r="U23" s="5">
        <v>0.19358886324460392</v>
      </c>
      <c r="W23" s="5">
        <f t="shared" si="24"/>
        <v>0.50875994012969805</v>
      </c>
      <c r="X23" s="5">
        <f t="shared" si="10"/>
        <v>0.34133784843176207</v>
      </c>
      <c r="Y23" s="5">
        <f t="shared" si="11"/>
        <v>8.4935723311752143E-2</v>
      </c>
      <c r="Z23" s="7">
        <f t="shared" si="12"/>
        <v>0.42382421681794591</v>
      </c>
      <c r="AB23" s="5">
        <f t="shared" si="13"/>
        <v>0.82709310061804442</v>
      </c>
      <c r="AC23" s="5">
        <f t="shared" si="14"/>
        <v>8.7032774428318943E-2</v>
      </c>
      <c r="AD23" s="5">
        <f t="shared" si="15"/>
        <v>1.5897653111924027E-2</v>
      </c>
      <c r="AE23" s="5">
        <f t="shared" si="16"/>
        <v>0.81119544750612038</v>
      </c>
      <c r="AG23" s="5">
        <f t="shared" si="17"/>
        <v>6.3862955625064971E-2</v>
      </c>
      <c r="AH23" s="5">
        <f t="shared" si="18"/>
        <v>8.9333786004053117E-2</v>
      </c>
      <c r="AI23" s="5">
        <f t="shared" si="19"/>
        <v>0.65321439512628066</v>
      </c>
      <c r="AJ23" s="5">
        <f t="shared" si="20"/>
        <v>0.58935143950121571</v>
      </c>
      <c r="AL23" s="5">
        <f t="shared" si="0"/>
        <v>0.54410877649771805</v>
      </c>
      <c r="AM23" s="5">
        <f t="shared" si="1"/>
        <v>0.36505413345874438</v>
      </c>
      <c r="AN23" s="5">
        <f t="shared" si="2"/>
        <v>9.0837090043537572E-2</v>
      </c>
      <c r="AO23" s="5">
        <f t="shared" si="21"/>
        <v>0.45327168645418048</v>
      </c>
      <c r="AQ23" s="5">
        <f t="shared" si="3"/>
        <v>0.88932492090380266</v>
      </c>
      <c r="AR23" s="5">
        <f t="shared" si="4"/>
        <v>9.3581260896343915E-2</v>
      </c>
      <c r="AS23" s="5">
        <f t="shared" si="5"/>
        <v>1.7093818199853426E-2</v>
      </c>
      <c r="AT23" s="5">
        <f t="shared" si="22"/>
        <v>0.87223110270394921</v>
      </c>
      <c r="AV23" s="5">
        <f t="shared" si="6"/>
        <v>7.919403975745927E-2</v>
      </c>
      <c r="AW23" s="5">
        <f t="shared" si="7"/>
        <v>0.11077945471275145</v>
      </c>
      <c r="AX23" s="5">
        <f t="shared" si="8"/>
        <v>0.81002650552978928</v>
      </c>
      <c r="AY23" s="5">
        <f t="shared" si="23"/>
        <v>0.73083246577232996</v>
      </c>
      <c r="BA23" s="8">
        <v>10.395768317418707</v>
      </c>
      <c r="BD23" s="5"/>
      <c r="BE23" s="5"/>
      <c r="BF23" s="5"/>
      <c r="BG23" s="5"/>
      <c r="BH23" s="5"/>
      <c r="BI23" s="5"/>
    </row>
    <row r="24" spans="1:61" x14ac:dyDescent="0.2">
      <c r="A24" s="4">
        <v>43631</v>
      </c>
      <c r="B24" s="5">
        <v>2.2413389638778411E-2</v>
      </c>
      <c r="C24" s="5">
        <v>0.53191480797630886</v>
      </c>
      <c r="D24" s="5">
        <v>0.3219522558904761</v>
      </c>
      <c r="E24" s="5">
        <v>6.4152685863853628E-2</v>
      </c>
      <c r="F24" s="5">
        <v>3.2116439014869963E-3</v>
      </c>
      <c r="G24" s="5">
        <v>5.6355216729099447E-2</v>
      </c>
      <c r="H24" s="6"/>
      <c r="I24" s="5">
        <v>3.336363205004534E-2</v>
      </c>
      <c r="J24" s="5">
        <v>0.79084433434650914</v>
      </c>
      <c r="K24" s="5">
        <v>8.4832642987381982E-2</v>
      </c>
      <c r="L24" s="5">
        <v>1.6942762061265368E-2</v>
      </c>
      <c r="M24" s="5">
        <v>2.8681579071260337E-3</v>
      </c>
      <c r="N24" s="5">
        <v>7.1148470647672948E-2</v>
      </c>
      <c r="O24" s="6"/>
      <c r="P24" s="5">
        <v>2.079025393296044E-2</v>
      </c>
      <c r="Q24" s="5">
        <v>3.1058157728339485E-2</v>
      </c>
      <c r="R24" s="5">
        <v>0.11924933092793748</v>
      </c>
      <c r="S24" s="5">
        <v>0.11960050475560711</v>
      </c>
      <c r="T24" s="5">
        <v>0.52345203704329168</v>
      </c>
      <c r="U24" s="5">
        <v>0.18584971561186736</v>
      </c>
      <c r="W24" s="5">
        <f t="shared" si="24"/>
        <v>0.55432819761508723</v>
      </c>
      <c r="X24" s="5">
        <f t="shared" si="10"/>
        <v>0.3219522558904761</v>
      </c>
      <c r="Y24" s="5">
        <f t="shared" si="11"/>
        <v>6.7364329765340625E-2</v>
      </c>
      <c r="Z24" s="7">
        <f t="shared" si="12"/>
        <v>0.4869638678497466</v>
      </c>
      <c r="AB24" s="5">
        <f t="shared" si="13"/>
        <v>0.82420796639655447</v>
      </c>
      <c r="AC24" s="5">
        <f t="shared" si="14"/>
        <v>8.4832642987381982E-2</v>
      </c>
      <c r="AD24" s="5">
        <f t="shared" si="15"/>
        <v>1.9810919968391402E-2</v>
      </c>
      <c r="AE24" s="5">
        <f t="shared" si="16"/>
        <v>0.80439704642816312</v>
      </c>
      <c r="AG24" s="5">
        <f t="shared" si="17"/>
        <v>5.1848411661299929E-2</v>
      </c>
      <c r="AH24" s="5">
        <f t="shared" si="18"/>
        <v>0.11924933092793748</v>
      </c>
      <c r="AI24" s="5">
        <f t="shared" si="19"/>
        <v>0.64305254179889881</v>
      </c>
      <c r="AJ24" s="5">
        <f t="shared" si="20"/>
        <v>0.59120413013759887</v>
      </c>
      <c r="AL24" s="5">
        <f t="shared" si="0"/>
        <v>0.58743311831137346</v>
      </c>
      <c r="AM24" s="5">
        <f t="shared" si="1"/>
        <v>0.34117950058973545</v>
      </c>
      <c r="AN24" s="5">
        <f t="shared" si="2"/>
        <v>7.1387381098891228E-2</v>
      </c>
      <c r="AO24" s="5">
        <f t="shared" si="21"/>
        <v>0.51604573721248226</v>
      </c>
      <c r="AQ24" s="5">
        <f t="shared" si="3"/>
        <v>0.88734091547576011</v>
      </c>
      <c r="AR24" s="5">
        <f t="shared" si="4"/>
        <v>9.1330681283944615E-2</v>
      </c>
      <c r="AS24" s="5">
        <f t="shared" si="5"/>
        <v>2.1328403240295266E-2</v>
      </c>
      <c r="AT24" s="5">
        <f t="shared" si="22"/>
        <v>0.86601251223546483</v>
      </c>
      <c r="AV24" s="5">
        <f t="shared" si="6"/>
        <v>6.3684079776826358E-2</v>
      </c>
      <c r="AW24" s="5">
        <f t="shared" si="7"/>
        <v>0.14647090741675259</v>
      </c>
      <c r="AX24" s="5">
        <f t="shared" si="8"/>
        <v>0.78984501280642105</v>
      </c>
      <c r="AY24" s="5">
        <f t="shared" si="23"/>
        <v>0.72616093302959472</v>
      </c>
      <c r="BA24" s="8">
        <v>12.539805266887072</v>
      </c>
      <c r="BD24" s="5"/>
      <c r="BE24" s="5"/>
      <c r="BF24" s="5"/>
      <c r="BG24" s="5"/>
      <c r="BH24" s="5"/>
      <c r="BI24" s="5"/>
    </row>
    <row r="25" spans="1:61" x14ac:dyDescent="0.2">
      <c r="A25" s="4">
        <v>43692</v>
      </c>
      <c r="B25" s="5">
        <v>2.536936952602542E-2</v>
      </c>
      <c r="C25" s="5">
        <v>0.51326904971831766</v>
      </c>
      <c r="D25" s="5">
        <v>0.33409159698251445</v>
      </c>
      <c r="E25" s="5">
        <v>7.8497254352811865E-2</v>
      </c>
      <c r="F25" s="5">
        <v>2.1522282478649304E-3</v>
      </c>
      <c r="G25" s="5">
        <v>4.6620501172475362E-2</v>
      </c>
      <c r="H25" s="6"/>
      <c r="I25" s="5">
        <v>4.1525357971234349E-2</v>
      </c>
      <c r="J25" s="5">
        <v>0.67102345898678917</v>
      </c>
      <c r="K25" s="5">
        <v>0.16910096703211563</v>
      </c>
      <c r="L25" s="5">
        <v>4.5347385742871095E-2</v>
      </c>
      <c r="M25" s="5">
        <v>1.7497778787009632E-3</v>
      </c>
      <c r="N25" s="5">
        <v>7.1253052388295046E-2</v>
      </c>
      <c r="O25" s="6"/>
      <c r="P25" s="5">
        <v>1.0293664041533727E-2</v>
      </c>
      <c r="Q25" s="5">
        <v>2.9182641358551208E-2</v>
      </c>
      <c r="R25" s="5">
        <v>9.2306375616078296E-2</v>
      </c>
      <c r="S25" s="5">
        <v>0.16713760380964857</v>
      </c>
      <c r="T25" s="5">
        <v>0.54322252995469356</v>
      </c>
      <c r="U25" s="5">
        <v>0.15785718521950287</v>
      </c>
      <c r="W25" s="5">
        <f t="shared" si="24"/>
        <v>0.53863841924434308</v>
      </c>
      <c r="X25" s="5">
        <f t="shared" si="10"/>
        <v>0.33409159698251445</v>
      </c>
      <c r="Y25" s="5">
        <f t="shared" si="11"/>
        <v>8.0649482600676795E-2</v>
      </c>
      <c r="Z25" s="7">
        <f t="shared" si="12"/>
        <v>0.4579889366436663</v>
      </c>
      <c r="AB25" s="5">
        <f t="shared" si="13"/>
        <v>0.71254881695802352</v>
      </c>
      <c r="AC25" s="5">
        <f t="shared" si="14"/>
        <v>0.16910096703211563</v>
      </c>
      <c r="AD25" s="5">
        <f t="shared" si="15"/>
        <v>4.7097163621572055E-2</v>
      </c>
      <c r="AE25" s="5">
        <f t="shared" si="16"/>
        <v>0.66545165333645151</v>
      </c>
      <c r="AG25" s="5">
        <f t="shared" si="17"/>
        <v>3.9476305400084934E-2</v>
      </c>
      <c r="AH25" s="5">
        <f t="shared" si="18"/>
        <v>9.2306375616078296E-2</v>
      </c>
      <c r="AI25" s="5">
        <f t="shared" si="19"/>
        <v>0.71036013376434215</v>
      </c>
      <c r="AJ25" s="5">
        <f t="shared" si="20"/>
        <v>0.6708838283642572</v>
      </c>
      <c r="AL25" s="5">
        <f t="shared" si="0"/>
        <v>0.56497797561911112</v>
      </c>
      <c r="AM25" s="5">
        <f t="shared" si="1"/>
        <v>0.35042876146736962</v>
      </c>
      <c r="AN25" s="5">
        <f t="shared" si="2"/>
        <v>8.4593262913519207E-2</v>
      </c>
      <c r="AO25" s="5">
        <f t="shared" si="21"/>
        <v>0.48038471270559191</v>
      </c>
      <c r="AQ25" s="5">
        <f t="shared" si="3"/>
        <v>0.76721524500334037</v>
      </c>
      <c r="AR25" s="5">
        <f t="shared" si="4"/>
        <v>0.18207431794738244</v>
      </c>
      <c r="AS25" s="5">
        <f t="shared" si="5"/>
        <v>5.0710437049277225E-2</v>
      </c>
      <c r="AT25" s="5">
        <f t="shared" si="22"/>
        <v>0.71650480795406313</v>
      </c>
      <c r="AV25" s="5">
        <f t="shared" si="6"/>
        <v>4.6876022341144082E-2</v>
      </c>
      <c r="AW25" s="5">
        <f t="shared" si="7"/>
        <v>0.10960893330205147</v>
      </c>
      <c r="AX25" s="5">
        <f t="shared" si="8"/>
        <v>0.84351504435680447</v>
      </c>
      <c r="AY25" s="5">
        <f t="shared" si="23"/>
        <v>0.79663902201566039</v>
      </c>
      <c r="BA25" s="8">
        <v>18.683964225572971</v>
      </c>
      <c r="BD25" s="5"/>
      <c r="BE25" s="5"/>
      <c r="BF25" s="5"/>
      <c r="BG25" s="5"/>
      <c r="BH25" s="5"/>
      <c r="BI25" s="5"/>
    </row>
    <row r="26" spans="1:61" x14ac:dyDescent="0.2">
      <c r="A26" s="4">
        <v>43723</v>
      </c>
      <c r="B26" s="5">
        <v>2.0453789879153365E-2</v>
      </c>
      <c r="C26" s="5">
        <v>0.50095435606631289</v>
      </c>
      <c r="D26" s="5">
        <v>0.34293347252245221</v>
      </c>
      <c r="E26" s="5">
        <v>7.6891092071754416E-2</v>
      </c>
      <c r="F26" s="5">
        <v>4.8083327275078606E-3</v>
      </c>
      <c r="G26" s="5">
        <v>5.3958956732818433E-2</v>
      </c>
      <c r="H26" s="6"/>
      <c r="I26" s="5">
        <v>1.8979295196068096E-2</v>
      </c>
      <c r="J26" s="5">
        <v>0.56427755045322303</v>
      </c>
      <c r="K26" s="5">
        <v>0.25046802756894898</v>
      </c>
      <c r="L26" s="5">
        <v>7.5611236471495272E-2</v>
      </c>
      <c r="M26" s="5">
        <v>4.2911494449813358E-3</v>
      </c>
      <c r="N26" s="5">
        <v>8.6372740865281461E-2</v>
      </c>
      <c r="O26" s="6"/>
      <c r="P26" s="5">
        <v>2.4725730127226595E-2</v>
      </c>
      <c r="Q26" s="5">
        <v>3.7392186315063296E-2</v>
      </c>
      <c r="R26" s="5">
        <v>8.7657456003839146E-2</v>
      </c>
      <c r="S26" s="5">
        <v>0.13081892921884464</v>
      </c>
      <c r="T26" s="5">
        <v>0.52018655722713958</v>
      </c>
      <c r="U26" s="5">
        <v>0.19921914110788572</v>
      </c>
      <c r="W26" s="5">
        <f t="shared" si="24"/>
        <v>0.52140814594546625</v>
      </c>
      <c r="X26" s="5">
        <f t="shared" si="10"/>
        <v>0.34293347252245221</v>
      </c>
      <c r="Y26" s="5">
        <f t="shared" si="11"/>
        <v>8.1699424799262274E-2</v>
      </c>
      <c r="Z26" s="7">
        <f t="shared" si="12"/>
        <v>0.43970872114620396</v>
      </c>
      <c r="AB26" s="5">
        <f t="shared" si="13"/>
        <v>0.58325684564929114</v>
      </c>
      <c r="AC26" s="5">
        <f t="shared" si="14"/>
        <v>0.25046802756894898</v>
      </c>
      <c r="AD26" s="5">
        <f t="shared" si="15"/>
        <v>7.9902385916476609E-2</v>
      </c>
      <c r="AE26" s="5">
        <f t="shared" si="16"/>
        <v>0.50335445973281456</v>
      </c>
      <c r="AG26" s="5">
        <f t="shared" si="17"/>
        <v>6.2117916442289894E-2</v>
      </c>
      <c r="AH26" s="5">
        <f t="shared" si="18"/>
        <v>8.7657456003839146E-2</v>
      </c>
      <c r="AI26" s="5">
        <f t="shared" si="19"/>
        <v>0.65100548644598422</v>
      </c>
      <c r="AJ26" s="5">
        <f t="shared" si="20"/>
        <v>0.58888757000369429</v>
      </c>
      <c r="AL26" s="5">
        <f t="shared" si="0"/>
        <v>0.55114748948393166</v>
      </c>
      <c r="AM26" s="5">
        <f t="shared" si="1"/>
        <v>0.36249322898097669</v>
      </c>
      <c r="AN26" s="5">
        <f t="shared" si="2"/>
        <v>8.6359281535091634E-2</v>
      </c>
      <c r="AO26" s="5">
        <f t="shared" si="21"/>
        <v>0.46478820794884002</v>
      </c>
      <c r="AQ26" s="5">
        <f t="shared" si="3"/>
        <v>0.63839693903363326</v>
      </c>
      <c r="AR26" s="5">
        <f t="shared" si="4"/>
        <v>0.27414684168482856</v>
      </c>
      <c r="AS26" s="5">
        <f t="shared" si="5"/>
        <v>8.7456219281538322E-2</v>
      </c>
      <c r="AT26" s="5">
        <f t="shared" si="22"/>
        <v>0.55094071975209491</v>
      </c>
      <c r="AV26" s="5">
        <f t="shared" si="6"/>
        <v>7.7571679882846509E-2</v>
      </c>
      <c r="AW26" s="5">
        <f t="shared" si="7"/>
        <v>0.10946497413176676</v>
      </c>
      <c r="AX26" s="5">
        <f t="shared" si="8"/>
        <v>0.81296334598538678</v>
      </c>
      <c r="AY26" s="5">
        <f t="shared" si="23"/>
        <v>0.73539166610254025</v>
      </c>
      <c r="BA26" s="8">
        <v>21.641305143309513</v>
      </c>
      <c r="BD26" s="5"/>
      <c r="BE26" s="5"/>
      <c r="BF26" s="5"/>
      <c r="BG26" s="5"/>
      <c r="BH26" s="5"/>
      <c r="BI26" s="5"/>
    </row>
    <row r="27" spans="1:61" x14ac:dyDescent="0.2">
      <c r="A27" s="4">
        <v>43753</v>
      </c>
      <c r="B27" s="5">
        <v>2.0697222103980048E-2</v>
      </c>
      <c r="C27" s="5">
        <v>0.46083369994025231</v>
      </c>
      <c r="D27" s="5">
        <v>0.35456770645797681</v>
      </c>
      <c r="E27" s="5">
        <v>9.3607429096633318E-2</v>
      </c>
      <c r="F27" s="5">
        <v>4.5186062337979763E-3</v>
      </c>
      <c r="G27" s="5">
        <v>6.5775336167353857E-2</v>
      </c>
      <c r="H27" s="6"/>
      <c r="I27" s="5">
        <v>2.3366747643767571E-2</v>
      </c>
      <c r="J27" s="5">
        <v>0.57596351717595129</v>
      </c>
      <c r="K27" s="5">
        <v>0.24986581721385179</v>
      </c>
      <c r="L27" s="5">
        <v>6.0624618546661783E-2</v>
      </c>
      <c r="M27" s="5">
        <v>1.4095517111838379E-3</v>
      </c>
      <c r="N27" s="5">
        <v>8.876974770857847E-2</v>
      </c>
      <c r="O27" s="6"/>
      <c r="P27" s="5">
        <v>1.7330761924283254E-2</v>
      </c>
      <c r="Q27" s="5">
        <v>3.5612137188075703E-2</v>
      </c>
      <c r="R27" s="5">
        <v>0.10122932248432379</v>
      </c>
      <c r="S27" s="5">
        <v>0.13831450413730703</v>
      </c>
      <c r="T27" s="5">
        <v>0.52942116618194379</v>
      </c>
      <c r="U27" s="5">
        <v>0.17809210808406103</v>
      </c>
      <c r="W27" s="5">
        <f t="shared" si="24"/>
        <v>0.48153092204423237</v>
      </c>
      <c r="X27" s="5">
        <f t="shared" si="10"/>
        <v>0.35456770645797681</v>
      </c>
      <c r="Y27" s="5">
        <f t="shared" si="11"/>
        <v>9.8126035330431294E-2</v>
      </c>
      <c r="Z27" s="7">
        <f t="shared" si="12"/>
        <v>0.38340488671380107</v>
      </c>
      <c r="AB27" s="5">
        <f t="shared" si="13"/>
        <v>0.59933026481971885</v>
      </c>
      <c r="AC27" s="5">
        <f t="shared" si="14"/>
        <v>0.24986581721385179</v>
      </c>
      <c r="AD27" s="5">
        <f t="shared" si="15"/>
        <v>6.2034170257845619E-2</v>
      </c>
      <c r="AE27" s="5">
        <f t="shared" si="16"/>
        <v>0.53729609456187322</v>
      </c>
      <c r="AG27" s="5">
        <f t="shared" si="17"/>
        <v>5.2942899112358957E-2</v>
      </c>
      <c r="AH27" s="5">
        <f t="shared" si="18"/>
        <v>0.10122932248432379</v>
      </c>
      <c r="AI27" s="5">
        <f t="shared" si="19"/>
        <v>0.66773567031925085</v>
      </c>
      <c r="AJ27" s="5">
        <f t="shared" si="20"/>
        <v>0.61479277120689191</v>
      </c>
      <c r="AL27" s="5">
        <f t="shared" si="0"/>
        <v>0.51543375023814952</v>
      </c>
      <c r="AM27" s="5">
        <f t="shared" si="1"/>
        <v>0.37953151975603916</v>
      </c>
      <c r="AN27" s="5">
        <f t="shared" si="2"/>
        <v>0.10503473000581139</v>
      </c>
      <c r="AO27" s="5">
        <f t="shared" si="21"/>
        <v>0.41039902023233815</v>
      </c>
      <c r="AQ27" s="5">
        <f t="shared" si="3"/>
        <v>0.65771550419075619</v>
      </c>
      <c r="AR27" s="5">
        <f t="shared" si="4"/>
        <v>0.27420711349906257</v>
      </c>
      <c r="AS27" s="5">
        <f t="shared" si="5"/>
        <v>6.8077382310181206E-2</v>
      </c>
      <c r="AT27" s="5">
        <f t="shared" si="22"/>
        <v>0.58963812188057496</v>
      </c>
      <c r="AV27" s="5">
        <f t="shared" si="6"/>
        <v>6.4414637738718861E-2</v>
      </c>
      <c r="AW27" s="5">
        <f t="shared" si="7"/>
        <v>0.12316382830726941</v>
      </c>
      <c r="AX27" s="5">
        <f t="shared" si="8"/>
        <v>0.81242153395401173</v>
      </c>
      <c r="AY27" s="5">
        <f t="shared" si="23"/>
        <v>0.74800689621529282</v>
      </c>
      <c r="BA27" s="8">
        <v>18.958926485568529</v>
      </c>
      <c r="BD27" s="5"/>
      <c r="BE27" s="5"/>
      <c r="BF27" s="5"/>
      <c r="BG27" s="5"/>
      <c r="BH27" s="5"/>
      <c r="BI27" s="5"/>
    </row>
    <row r="28" spans="1:61" x14ac:dyDescent="0.2">
      <c r="A28" s="4">
        <v>43784</v>
      </c>
      <c r="B28" s="5">
        <v>2.0908247321829037E-2</v>
      </c>
      <c r="C28" s="5">
        <v>0.41560693972104362</v>
      </c>
      <c r="D28" s="5">
        <v>0.34608373796432201</v>
      </c>
      <c r="E28" s="5">
        <v>0.14726590056476049</v>
      </c>
      <c r="F28" s="5">
        <v>7.7830304058796483E-3</v>
      </c>
      <c r="G28" s="5">
        <v>6.2352144022158586E-2</v>
      </c>
      <c r="H28" s="6"/>
      <c r="I28" s="5">
        <v>3.526774370318618E-2</v>
      </c>
      <c r="J28" s="5">
        <v>0.58237554729077168</v>
      </c>
      <c r="K28" s="5">
        <v>0.23732700954221284</v>
      </c>
      <c r="L28" s="5">
        <v>5.9200752098407451E-2</v>
      </c>
      <c r="M28" s="5">
        <v>1.538923952092205E-3</v>
      </c>
      <c r="N28" s="5">
        <v>8.4290023413324297E-2</v>
      </c>
      <c r="O28" s="6"/>
      <c r="P28" s="5">
        <v>1.5388357846622458E-2</v>
      </c>
      <c r="Q28" s="5">
        <v>3.6183507260268359E-2</v>
      </c>
      <c r="R28" s="5">
        <v>9.6316586877492047E-2</v>
      </c>
      <c r="S28" s="5">
        <v>0.13338220865679232</v>
      </c>
      <c r="T28" s="5">
        <v>0.5277501998644526</v>
      </c>
      <c r="U28" s="5">
        <v>0.19097913949436632</v>
      </c>
      <c r="W28" s="5">
        <f t="shared" si="24"/>
        <v>0.43651518704287268</v>
      </c>
      <c r="X28" s="5">
        <f t="shared" si="10"/>
        <v>0.34608373796432201</v>
      </c>
      <c r="Y28" s="5">
        <f t="shared" si="11"/>
        <v>0.15504893097064015</v>
      </c>
      <c r="Z28" s="7">
        <f t="shared" si="12"/>
        <v>0.28146625607223252</v>
      </c>
      <c r="AB28" s="5">
        <f t="shared" si="13"/>
        <v>0.61764329099395787</v>
      </c>
      <c r="AC28" s="5">
        <f t="shared" si="14"/>
        <v>0.23732700954221284</v>
      </c>
      <c r="AD28" s="5">
        <f t="shared" si="15"/>
        <v>6.0739676050499659E-2</v>
      </c>
      <c r="AE28" s="5">
        <f t="shared" si="16"/>
        <v>0.55690361494345819</v>
      </c>
      <c r="AG28" s="5">
        <f t="shared" si="17"/>
        <v>5.1571865106890817E-2</v>
      </c>
      <c r="AH28" s="5">
        <f t="shared" si="18"/>
        <v>9.6316586877492047E-2</v>
      </c>
      <c r="AI28" s="5">
        <f t="shared" si="19"/>
        <v>0.66113240852124489</v>
      </c>
      <c r="AJ28" s="5">
        <f t="shared" si="20"/>
        <v>0.60956054341435406</v>
      </c>
      <c r="AL28" s="5">
        <f t="shared" si="0"/>
        <v>0.46554277734432475</v>
      </c>
      <c r="AM28" s="5">
        <f t="shared" si="1"/>
        <v>0.36909777562857571</v>
      </c>
      <c r="AN28" s="5">
        <f t="shared" si="2"/>
        <v>0.16535944702709943</v>
      </c>
      <c r="AO28" s="5">
        <f t="shared" si="21"/>
        <v>0.30018333031722533</v>
      </c>
      <c r="AQ28" s="5">
        <f t="shared" si="3"/>
        <v>0.67449662751981487</v>
      </c>
      <c r="AR28" s="5">
        <f t="shared" si="4"/>
        <v>0.25917268088183837</v>
      </c>
      <c r="AS28" s="5">
        <f t="shared" si="5"/>
        <v>6.6330691598346647E-2</v>
      </c>
      <c r="AT28" s="5">
        <f t="shared" si="22"/>
        <v>0.60816593592146817</v>
      </c>
      <c r="AV28" s="5">
        <f t="shared" si="6"/>
        <v>6.3746026369034606E-2</v>
      </c>
      <c r="AW28" s="5">
        <f t="shared" si="7"/>
        <v>0.11905327980949144</v>
      </c>
      <c r="AX28" s="5">
        <f t="shared" si="8"/>
        <v>0.81720069382147398</v>
      </c>
      <c r="AY28" s="5">
        <f t="shared" si="23"/>
        <v>0.75345466745243939</v>
      </c>
      <c r="BA28" s="8">
        <v>14.849068728273219</v>
      </c>
      <c r="BD28" s="5"/>
      <c r="BE28" s="5"/>
      <c r="BF28" s="5"/>
      <c r="BG28" s="5"/>
      <c r="BH28" s="5"/>
      <c r="BI28" s="5"/>
    </row>
    <row r="29" spans="1:61" x14ac:dyDescent="0.2">
      <c r="A29" s="4">
        <v>43814</v>
      </c>
      <c r="B29" s="5">
        <v>1.825354267807798E-2</v>
      </c>
      <c r="C29" s="5">
        <v>0.44528132370245221</v>
      </c>
      <c r="D29" s="5">
        <v>0.36804952044775979</v>
      </c>
      <c r="E29" s="5">
        <v>0.1185545882011549</v>
      </c>
      <c r="F29" s="5">
        <v>3.2156156150500523E-3</v>
      </c>
      <c r="G29" s="5">
        <v>4.6645409355501037E-2</v>
      </c>
      <c r="H29" s="6"/>
      <c r="I29" s="5">
        <v>2.9910243475481938E-2</v>
      </c>
      <c r="J29" s="5">
        <v>0.60339115605394278</v>
      </c>
      <c r="K29" s="5">
        <v>0.24784425093557849</v>
      </c>
      <c r="L29" s="5">
        <v>3.1269741240063327E-2</v>
      </c>
      <c r="M29" s="5">
        <v>3.189779353334359E-3</v>
      </c>
      <c r="N29" s="5">
        <v>8.4394828941596764E-2</v>
      </c>
      <c r="O29" s="6"/>
      <c r="P29" s="5">
        <v>1.6399643844543742E-2</v>
      </c>
      <c r="Q29" s="5">
        <v>5.221247709815393E-2</v>
      </c>
      <c r="R29" s="5">
        <v>0.10861615336281054</v>
      </c>
      <c r="S29" s="5">
        <v>0.13360638851578424</v>
      </c>
      <c r="T29" s="5">
        <v>0.49347359520668282</v>
      </c>
      <c r="U29" s="5">
        <v>0.19569174197202138</v>
      </c>
      <c r="W29" s="5">
        <f t="shared" si="24"/>
        <v>0.46353486638053021</v>
      </c>
      <c r="X29" s="5">
        <f t="shared" si="10"/>
        <v>0.36804952044775979</v>
      </c>
      <c r="Y29" s="5">
        <f t="shared" si="11"/>
        <v>0.12177020381620496</v>
      </c>
      <c r="Z29" s="7">
        <f t="shared" si="12"/>
        <v>0.34176466256432525</v>
      </c>
      <c r="AB29" s="5">
        <f t="shared" si="13"/>
        <v>0.63330139952942477</v>
      </c>
      <c r="AC29" s="5">
        <f t="shared" si="14"/>
        <v>0.24784425093557849</v>
      </c>
      <c r="AD29" s="5">
        <f t="shared" si="15"/>
        <v>3.4459520593397686E-2</v>
      </c>
      <c r="AE29" s="5">
        <f t="shared" si="16"/>
        <v>0.59884187893602703</v>
      </c>
      <c r="AG29" s="5">
        <f t="shared" si="17"/>
        <v>6.8612120942697669E-2</v>
      </c>
      <c r="AH29" s="5">
        <f t="shared" si="18"/>
        <v>0.10861615336281054</v>
      </c>
      <c r="AI29" s="5">
        <f t="shared" si="19"/>
        <v>0.62707998372246709</v>
      </c>
      <c r="AJ29" s="5">
        <f t="shared" si="20"/>
        <v>0.55846786277976945</v>
      </c>
      <c r="AL29" s="5">
        <f t="shared" si="0"/>
        <v>0.48621454276227632</v>
      </c>
      <c r="AM29" s="5">
        <f t="shared" si="1"/>
        <v>0.38605732228021034</v>
      </c>
      <c r="AN29" s="5">
        <f t="shared" si="2"/>
        <v>0.12772813495751337</v>
      </c>
      <c r="AO29" s="5">
        <f t="shared" si="21"/>
        <v>0.35848640780476293</v>
      </c>
      <c r="AQ29" s="5">
        <f t="shared" si="3"/>
        <v>0.69167521061218451</v>
      </c>
      <c r="AR29" s="5">
        <f t="shared" si="4"/>
        <v>0.27068900304383492</v>
      </c>
      <c r="AS29" s="5">
        <f t="shared" si="5"/>
        <v>3.7635786343980487E-2</v>
      </c>
      <c r="AT29" s="5">
        <f t="shared" si="22"/>
        <v>0.65403942426820405</v>
      </c>
      <c r="AV29" s="5">
        <f t="shared" si="6"/>
        <v>8.5305752188747544E-2</v>
      </c>
      <c r="AW29" s="5">
        <f t="shared" si="7"/>
        <v>0.13504294190528215</v>
      </c>
      <c r="AX29" s="5">
        <f t="shared" si="8"/>
        <v>0.77965130590597043</v>
      </c>
      <c r="AY29" s="5">
        <f t="shared" si="23"/>
        <v>0.69434555371722284</v>
      </c>
      <c r="BA29" s="8">
        <v>13.293084575126057</v>
      </c>
      <c r="BD29" s="5"/>
      <c r="BE29" s="5"/>
      <c r="BF29" s="5"/>
      <c r="BG29" s="5"/>
      <c r="BH29" s="5"/>
      <c r="BI29" s="5"/>
    </row>
    <row r="30" spans="1:61" x14ac:dyDescent="0.2">
      <c r="A30" s="4">
        <v>43845</v>
      </c>
      <c r="B30" s="5">
        <v>2.1394651072357759E-2</v>
      </c>
      <c r="C30" s="5">
        <v>0.5270828543634497</v>
      </c>
      <c r="D30" s="5">
        <v>0.32016834101248021</v>
      </c>
      <c r="E30" s="5">
        <v>6.7914504599515174E-2</v>
      </c>
      <c r="F30" s="5">
        <v>9.954646985937201E-3</v>
      </c>
      <c r="G30" s="5">
        <v>5.3485001966258577E-2</v>
      </c>
      <c r="H30" s="6"/>
      <c r="I30" s="5">
        <v>2.6228763079894794E-2</v>
      </c>
      <c r="J30" s="5">
        <v>0.51976567377366445</v>
      </c>
      <c r="K30" s="5">
        <v>0.31183648382080531</v>
      </c>
      <c r="L30" s="5">
        <v>4.0573744558040768E-2</v>
      </c>
      <c r="M30" s="5">
        <v>5.4984033130458191E-3</v>
      </c>
      <c r="N30" s="5">
        <v>9.609693145454766E-2</v>
      </c>
      <c r="O30" s="6"/>
      <c r="P30" s="5">
        <v>1.560818197782377E-2</v>
      </c>
      <c r="Q30" s="5">
        <v>3.6503046285266454E-2</v>
      </c>
      <c r="R30" s="5">
        <v>9.7490871184404485E-2</v>
      </c>
      <c r="S30" s="5">
        <v>0.12143120917056105</v>
      </c>
      <c r="T30" s="5">
        <v>0.52793765165831641</v>
      </c>
      <c r="U30" s="5">
        <v>0.20102903972362601</v>
      </c>
      <c r="W30" s="5">
        <f t="shared" si="24"/>
        <v>0.54847750543580742</v>
      </c>
      <c r="X30" s="5">
        <f t="shared" si="10"/>
        <v>0.32016834101248021</v>
      </c>
      <c r="Y30" s="5">
        <f t="shared" si="11"/>
        <v>7.7869151585452379E-2</v>
      </c>
      <c r="Z30" s="7">
        <f t="shared" si="12"/>
        <v>0.47060835385035504</v>
      </c>
      <c r="AB30" s="5">
        <f t="shared" si="13"/>
        <v>0.5459944368535592</v>
      </c>
      <c r="AC30" s="5">
        <f t="shared" si="14"/>
        <v>0.31183648382080531</v>
      </c>
      <c r="AD30" s="5">
        <f t="shared" si="15"/>
        <v>4.6072147871086586E-2</v>
      </c>
      <c r="AE30" s="5">
        <f t="shared" si="16"/>
        <v>0.4999222889824726</v>
      </c>
      <c r="AG30" s="5">
        <f t="shared" si="17"/>
        <v>5.2111228263090226E-2</v>
      </c>
      <c r="AH30" s="5">
        <f t="shared" si="18"/>
        <v>9.7490871184404485E-2</v>
      </c>
      <c r="AI30" s="5">
        <f t="shared" si="19"/>
        <v>0.64936886082887746</v>
      </c>
      <c r="AJ30" s="5">
        <f t="shared" si="20"/>
        <v>0.59725763256578723</v>
      </c>
      <c r="AL30" s="5">
        <f t="shared" si="0"/>
        <v>0.57947048549172187</v>
      </c>
      <c r="AM30" s="5">
        <f t="shared" si="1"/>
        <v>0.33826018782331785</v>
      </c>
      <c r="AN30" s="5">
        <f t="shared" si="2"/>
        <v>8.226932668496037E-2</v>
      </c>
      <c r="AO30" s="5">
        <f t="shared" si="21"/>
        <v>0.49720115880676152</v>
      </c>
      <c r="AQ30" s="5">
        <f t="shared" si="3"/>
        <v>0.60404091528549209</v>
      </c>
      <c r="AR30" s="5">
        <f t="shared" si="4"/>
        <v>0.34498885408433061</v>
      </c>
      <c r="AS30" s="5">
        <f t="shared" si="5"/>
        <v>5.0970230630177284E-2</v>
      </c>
      <c r="AT30" s="5">
        <f t="shared" si="22"/>
        <v>0.55307068465531484</v>
      </c>
      <c r="AV30" s="5">
        <f t="shared" si="6"/>
        <v>6.5222931563200276E-2</v>
      </c>
      <c r="AW30" s="5">
        <f t="shared" si="7"/>
        <v>0.12202054396405272</v>
      </c>
      <c r="AX30" s="5">
        <f t="shared" si="8"/>
        <v>0.81275652447274704</v>
      </c>
      <c r="AY30" s="5">
        <f t="shared" si="23"/>
        <v>0.7475335929095468</v>
      </c>
      <c r="BA30" s="8">
        <v>23.055468902033116</v>
      </c>
      <c r="BD30" s="5"/>
      <c r="BE30" s="5"/>
      <c r="BF30" s="5"/>
      <c r="BG30" s="5"/>
      <c r="BH30" s="5"/>
      <c r="BI30" s="5"/>
    </row>
    <row r="31" spans="1:61" x14ac:dyDescent="0.2">
      <c r="A31" s="4">
        <v>43876</v>
      </c>
      <c r="B31" s="5">
        <v>2.8183215535151532E-2</v>
      </c>
      <c r="C31" s="5">
        <v>0.54887647008781371</v>
      </c>
      <c r="D31" s="5">
        <v>0.28563853012976509</v>
      </c>
      <c r="E31" s="5">
        <v>7.6500883986838519E-2</v>
      </c>
      <c r="F31" s="5">
        <v>4.4910647704443233E-3</v>
      </c>
      <c r="G31" s="5">
        <v>5.6309835489990141E-2</v>
      </c>
      <c r="H31" s="6"/>
      <c r="I31" s="5">
        <v>1.4465812196094639E-2</v>
      </c>
      <c r="J31" s="5">
        <v>0.45074577374722763</v>
      </c>
      <c r="K31" s="5">
        <v>0.3555473883423767</v>
      </c>
      <c r="L31" s="5">
        <v>7.0707660453940474E-2</v>
      </c>
      <c r="M31" s="5">
        <v>1.9548285411676862E-3</v>
      </c>
      <c r="N31" s="5">
        <v>0.10657853671919648</v>
      </c>
      <c r="O31" s="6"/>
      <c r="P31" s="5">
        <v>3.0888550036239644E-2</v>
      </c>
      <c r="Q31" s="5">
        <v>3.1490461712562798E-2</v>
      </c>
      <c r="R31" s="5">
        <v>0.12423088728751809</v>
      </c>
      <c r="S31" s="5">
        <v>0.1207393007389234</v>
      </c>
      <c r="T31" s="5">
        <v>0.49224722085773204</v>
      </c>
      <c r="U31" s="5">
        <v>0.20040357936702741</v>
      </c>
      <c r="W31" s="5">
        <f t="shared" si="24"/>
        <v>0.57705968562296528</v>
      </c>
      <c r="X31" s="5">
        <f t="shared" si="10"/>
        <v>0.28563853012976509</v>
      </c>
      <c r="Y31" s="5">
        <f t="shared" si="11"/>
        <v>8.0991948757282842E-2</v>
      </c>
      <c r="Z31" s="7">
        <f t="shared" si="12"/>
        <v>0.49606773686568245</v>
      </c>
      <c r="AB31" s="5">
        <f t="shared" si="13"/>
        <v>0.46521158594332229</v>
      </c>
      <c r="AC31" s="5">
        <f t="shared" si="14"/>
        <v>0.3555473883423767</v>
      </c>
      <c r="AD31" s="5">
        <f t="shared" si="15"/>
        <v>7.266248899510816E-2</v>
      </c>
      <c r="AE31" s="5">
        <f t="shared" si="16"/>
        <v>0.39254909694821416</v>
      </c>
      <c r="AG31" s="5">
        <f t="shared" si="17"/>
        <v>6.2379011748802442E-2</v>
      </c>
      <c r="AH31" s="5">
        <f t="shared" si="18"/>
        <v>0.12423088728751809</v>
      </c>
      <c r="AI31" s="5">
        <f t="shared" si="19"/>
        <v>0.61298652159665545</v>
      </c>
      <c r="AJ31" s="5">
        <f t="shared" si="20"/>
        <v>0.550607509847853</v>
      </c>
      <c r="AL31" s="5">
        <f t="shared" si="0"/>
        <v>0.61149274128822639</v>
      </c>
      <c r="AM31" s="5">
        <f t="shared" si="1"/>
        <v>0.30268253381455507</v>
      </c>
      <c r="AN31" s="5">
        <f t="shared" si="2"/>
        <v>8.5824724897218596E-2</v>
      </c>
      <c r="AO31" s="5">
        <f t="shared" si="21"/>
        <v>0.5256680163910078</v>
      </c>
      <c r="AQ31" s="5">
        <f t="shared" si="3"/>
        <v>0.52070786864127949</v>
      </c>
      <c r="AR31" s="5">
        <f t="shared" si="4"/>
        <v>0.39796154777471049</v>
      </c>
      <c r="AS31" s="5">
        <f t="shared" si="5"/>
        <v>8.1330583584009949E-2</v>
      </c>
      <c r="AT31" s="5">
        <f t="shared" si="22"/>
        <v>0.43937728505726953</v>
      </c>
      <c r="AV31" s="5">
        <f t="shared" si="6"/>
        <v>7.8013120293137395E-2</v>
      </c>
      <c r="AW31" s="5">
        <f t="shared" si="7"/>
        <v>0.15536698774761212</v>
      </c>
      <c r="AX31" s="5">
        <f t="shared" si="8"/>
        <v>0.76661989195925051</v>
      </c>
      <c r="AY31" s="5">
        <f t="shared" si="23"/>
        <v>0.68860677166611306</v>
      </c>
      <c r="BA31" s="8">
        <v>25.829916766661711</v>
      </c>
      <c r="BD31" s="5"/>
      <c r="BE31" s="5"/>
      <c r="BF31" s="5"/>
      <c r="BG31" s="5"/>
      <c r="BH31" s="5"/>
      <c r="BI31" s="5"/>
    </row>
    <row r="32" spans="1:61" x14ac:dyDescent="0.2">
      <c r="A32" s="4">
        <v>43905</v>
      </c>
      <c r="B32" s="5">
        <v>7.4188293119724184E-3</v>
      </c>
      <c r="C32" s="5">
        <v>0.33419972407472748</v>
      </c>
      <c r="D32" s="5">
        <v>0.3474120250886964</v>
      </c>
      <c r="E32" s="5">
        <v>0.18395770046879137</v>
      </c>
      <c r="F32" s="5">
        <v>2.2415614444334833E-2</v>
      </c>
      <c r="G32" s="5">
        <v>0.10459610661148325</v>
      </c>
      <c r="H32" s="6"/>
      <c r="I32" s="5">
        <v>1.7346849589717769E-2</v>
      </c>
      <c r="J32" s="5">
        <v>0.19186225910670832</v>
      </c>
      <c r="K32" s="5">
        <v>0.23985164260139108</v>
      </c>
      <c r="L32" s="5">
        <v>0.37081516439169876</v>
      </c>
      <c r="M32" s="5">
        <v>4.4688502880534248E-2</v>
      </c>
      <c r="N32" s="5">
        <v>0.13543558142995557</v>
      </c>
      <c r="O32" s="6"/>
      <c r="P32" s="5">
        <v>3.1322793110694427E-2</v>
      </c>
      <c r="Q32" s="5">
        <v>3.5974802024584959E-2</v>
      </c>
      <c r="R32" s="5">
        <v>0.11720417826246651</v>
      </c>
      <c r="S32" s="5">
        <v>0.15571479290273954</v>
      </c>
      <c r="T32" s="5">
        <v>0.47126304714277578</v>
      </c>
      <c r="U32" s="5">
        <v>0.18852038655674519</v>
      </c>
      <c r="W32" s="5">
        <f t="shared" si="24"/>
        <v>0.34161855338669989</v>
      </c>
      <c r="X32" s="5">
        <f t="shared" si="10"/>
        <v>0.3474120250886964</v>
      </c>
      <c r="Y32" s="5">
        <f t="shared" si="11"/>
        <v>0.20637331491312622</v>
      </c>
      <c r="Z32" s="7">
        <f t="shared" si="12"/>
        <v>0.13524523847357367</v>
      </c>
      <c r="AB32" s="5">
        <f t="shared" si="13"/>
        <v>0.20920910869642609</v>
      </c>
      <c r="AC32" s="5">
        <f t="shared" si="14"/>
        <v>0.23985164260139108</v>
      </c>
      <c r="AD32" s="5">
        <f t="shared" si="15"/>
        <v>0.41550366727223298</v>
      </c>
      <c r="AE32" s="5">
        <f t="shared" si="16"/>
        <v>-0.20629455857580689</v>
      </c>
      <c r="AG32" s="5">
        <f t="shared" si="17"/>
        <v>6.7297595135279387E-2</v>
      </c>
      <c r="AH32" s="5">
        <f t="shared" si="18"/>
        <v>0.11720417826246651</v>
      </c>
      <c r="AI32" s="5">
        <f t="shared" si="19"/>
        <v>0.62697784004551527</v>
      </c>
      <c r="AJ32" s="5">
        <f t="shared" si="20"/>
        <v>0.55968024491023582</v>
      </c>
      <c r="AL32" s="5">
        <f t="shared" si="0"/>
        <v>0.38152453424554078</v>
      </c>
      <c r="AM32" s="5">
        <f t="shared" si="1"/>
        <v>0.38799476711450004</v>
      </c>
      <c r="AN32" s="5">
        <f t="shared" si="2"/>
        <v>0.23048069863995921</v>
      </c>
      <c r="AO32" s="5">
        <f t="shared" si="21"/>
        <v>0.15104383560558157</v>
      </c>
      <c r="AQ32" s="5">
        <f t="shared" si="3"/>
        <v>0.24198209433884446</v>
      </c>
      <c r="AR32" s="5">
        <f t="shared" si="4"/>
        <v>0.27742483665716278</v>
      </c>
      <c r="AS32" s="5">
        <f t="shared" si="5"/>
        <v>0.48059306900399273</v>
      </c>
      <c r="AT32" s="5">
        <f t="shared" si="22"/>
        <v>-0.23861097466514827</v>
      </c>
      <c r="AV32" s="5">
        <f t="shared" si="6"/>
        <v>8.2931960360313903E-2</v>
      </c>
      <c r="AW32" s="5">
        <f t="shared" si="7"/>
        <v>0.14443268360759806</v>
      </c>
      <c r="AX32" s="5">
        <f t="shared" si="8"/>
        <v>0.77263535603208811</v>
      </c>
      <c r="AY32" s="5">
        <f t="shared" si="23"/>
        <v>0.68970339567177419</v>
      </c>
      <c r="BA32" s="8">
        <v>35.978606864750134</v>
      </c>
      <c r="BD32" s="5"/>
      <c r="BE32" s="5"/>
      <c r="BF32" s="5"/>
      <c r="BG32" s="5"/>
      <c r="BH32" s="5"/>
      <c r="BI32" s="5"/>
    </row>
    <row r="33" spans="1:61" x14ac:dyDescent="0.2">
      <c r="A33" s="4">
        <v>43936</v>
      </c>
      <c r="B33" s="5">
        <v>6.7100723834439754E-3</v>
      </c>
      <c r="C33" s="5">
        <v>0.14719434493332809</v>
      </c>
      <c r="D33" s="5">
        <v>0.33091928817468558</v>
      </c>
      <c r="E33" s="5">
        <v>0.36191230454137513</v>
      </c>
      <c r="F33" s="5">
        <v>4.8308535766932434E-2</v>
      </c>
      <c r="G33" s="5">
        <v>0.10495545420023523</v>
      </c>
      <c r="H33" s="6"/>
      <c r="I33" s="5">
        <v>2.1621108078170737E-2</v>
      </c>
      <c r="J33" s="5">
        <v>0.31899672895035963</v>
      </c>
      <c r="K33" s="5">
        <v>0.25050387687434927</v>
      </c>
      <c r="L33" s="5">
        <v>0.25801315554531751</v>
      </c>
      <c r="M33" s="5">
        <v>2.3901009726750012E-2</v>
      </c>
      <c r="N33" s="5">
        <v>0.12696412082505362</v>
      </c>
      <c r="O33" s="6"/>
      <c r="P33" s="5">
        <v>4.0952964835927072E-2</v>
      </c>
      <c r="Q33" s="5">
        <v>6.9829897521807238E-2</v>
      </c>
      <c r="R33" s="5">
        <v>0.12335566479032373</v>
      </c>
      <c r="S33" s="5">
        <v>0.17815955884971393</v>
      </c>
      <c r="T33" s="5">
        <v>0.42472855511205893</v>
      </c>
      <c r="U33" s="5">
        <v>0.16297335889016978</v>
      </c>
      <c r="W33" s="5">
        <f t="shared" si="24"/>
        <v>0.15390441731677207</v>
      </c>
      <c r="X33" s="5">
        <f t="shared" si="10"/>
        <v>0.33091928817468558</v>
      </c>
      <c r="Y33" s="5">
        <f t="shared" si="11"/>
        <v>0.41022084030830758</v>
      </c>
      <c r="Z33" s="7">
        <f t="shared" si="12"/>
        <v>-0.25631642299153551</v>
      </c>
      <c r="AB33" s="5">
        <f t="shared" si="13"/>
        <v>0.34061783702853038</v>
      </c>
      <c r="AC33" s="5">
        <f t="shared" si="14"/>
        <v>0.25050387687434927</v>
      </c>
      <c r="AD33" s="5">
        <f t="shared" si="15"/>
        <v>0.28191416527206753</v>
      </c>
      <c r="AE33" s="5">
        <f t="shared" si="16"/>
        <v>5.870367175646285E-2</v>
      </c>
      <c r="AG33" s="5">
        <f t="shared" si="17"/>
        <v>0.11078286235773431</v>
      </c>
      <c r="AH33" s="5">
        <f t="shared" si="18"/>
        <v>0.12335566479032373</v>
      </c>
      <c r="AI33" s="5">
        <f t="shared" si="19"/>
        <v>0.60288811396177289</v>
      </c>
      <c r="AJ33" s="5">
        <f t="shared" si="20"/>
        <v>0.49210525160403856</v>
      </c>
      <c r="AL33" s="5">
        <f t="shared" si="0"/>
        <v>0.17195168445973949</v>
      </c>
      <c r="AM33" s="5">
        <f t="shared" si="1"/>
        <v>0.36972381958821204</v>
      </c>
      <c r="AN33" s="5">
        <f t="shared" si="2"/>
        <v>0.45832449595204849</v>
      </c>
      <c r="AO33" s="5">
        <f t="shared" si="21"/>
        <v>-0.28637281149230898</v>
      </c>
      <c r="AQ33" s="5">
        <f t="shared" si="3"/>
        <v>0.39015330887709609</v>
      </c>
      <c r="AR33" s="5">
        <f t="shared" si="4"/>
        <v>0.28693422899306859</v>
      </c>
      <c r="AS33" s="5">
        <f t="shared" si="5"/>
        <v>0.32291246212983515</v>
      </c>
      <c r="AT33" s="5">
        <f t="shared" si="22"/>
        <v>6.7240846747260941E-2</v>
      </c>
      <c r="AV33" s="5">
        <f t="shared" si="6"/>
        <v>0.13235285105244085</v>
      </c>
      <c r="AW33" s="5">
        <f t="shared" si="7"/>
        <v>0.14737364228546407</v>
      </c>
      <c r="AX33" s="5">
        <f t="shared" si="8"/>
        <v>0.72027350666209511</v>
      </c>
      <c r="AY33" s="5">
        <f t="shared" si="23"/>
        <v>0.58792065560965423</v>
      </c>
      <c r="BA33" s="8">
        <v>7.8102332456694779</v>
      </c>
      <c r="BD33" s="5"/>
      <c r="BE33" s="5"/>
      <c r="BF33" s="5"/>
      <c r="BG33" s="5"/>
      <c r="BH33" s="5"/>
      <c r="BI33" s="5"/>
    </row>
    <row r="34" spans="1:61" x14ac:dyDescent="0.2">
      <c r="A34" s="4">
        <v>43966</v>
      </c>
      <c r="B34" s="5">
        <v>1.2964573803534113E-2</v>
      </c>
      <c r="C34" s="5">
        <v>0.26012790719164486</v>
      </c>
      <c r="D34" s="5">
        <v>0.38345640976810552</v>
      </c>
      <c r="E34" s="5">
        <v>0.24362708217619519</v>
      </c>
      <c r="F34" s="5">
        <v>1.4321862527587961E-2</v>
      </c>
      <c r="G34" s="5">
        <v>8.5502164532936964E-2</v>
      </c>
      <c r="H34" s="6"/>
      <c r="I34" s="5">
        <v>2.5787312264102982E-2</v>
      </c>
      <c r="J34" s="5">
        <v>0.35208658151566574</v>
      </c>
      <c r="K34" s="5">
        <v>0.37821641496772285</v>
      </c>
      <c r="L34" s="5">
        <v>0.12444642485808019</v>
      </c>
      <c r="M34" s="5">
        <v>1.9950188152835873E-2</v>
      </c>
      <c r="N34" s="5">
        <v>9.9513078241596387E-2</v>
      </c>
      <c r="O34" s="6"/>
      <c r="P34" s="5">
        <v>2.1865506726919146E-2</v>
      </c>
      <c r="Q34" s="5">
        <v>4.5892032176189576E-2</v>
      </c>
      <c r="R34" s="5">
        <v>0.10953926308519069</v>
      </c>
      <c r="S34" s="5">
        <v>0.15974161299390302</v>
      </c>
      <c r="T34" s="5">
        <v>0.47237080035928047</v>
      </c>
      <c r="U34" s="5">
        <v>0.19059078465852144</v>
      </c>
      <c r="W34" s="5">
        <f t="shared" si="24"/>
        <v>0.27309248099517897</v>
      </c>
      <c r="X34" s="5">
        <f t="shared" si="10"/>
        <v>0.38345640976810552</v>
      </c>
      <c r="Y34" s="5">
        <f t="shared" si="11"/>
        <v>0.25794894470378316</v>
      </c>
      <c r="Z34" s="7">
        <f t="shared" si="12"/>
        <v>1.5143536291395809E-2</v>
      </c>
      <c r="AB34" s="5">
        <f t="shared" si="13"/>
        <v>0.37787389377976871</v>
      </c>
      <c r="AC34" s="5">
        <f t="shared" si="14"/>
        <v>0.37821641496772285</v>
      </c>
      <c r="AD34" s="5">
        <f t="shared" si="15"/>
        <v>0.14439661301091605</v>
      </c>
      <c r="AE34" s="5">
        <f t="shared" si="16"/>
        <v>0.23347728076885266</v>
      </c>
      <c r="AG34" s="5">
        <f t="shared" si="17"/>
        <v>6.7757538903108719E-2</v>
      </c>
      <c r="AH34" s="5">
        <f t="shared" si="18"/>
        <v>0.10953926308519069</v>
      </c>
      <c r="AI34" s="5">
        <f t="shared" si="19"/>
        <v>0.63211241335318347</v>
      </c>
      <c r="AJ34" s="5">
        <f t="shared" si="20"/>
        <v>0.56435487445007471</v>
      </c>
      <c r="AL34" s="5">
        <f t="shared" si="0"/>
        <v>0.29862561769290641</v>
      </c>
      <c r="AM34" s="5">
        <f t="shared" si="1"/>
        <v>0.41930816552699685</v>
      </c>
      <c r="AN34" s="5">
        <f t="shared" si="2"/>
        <v>0.28206621678009675</v>
      </c>
      <c r="AO34" s="5">
        <f t="shared" si="21"/>
        <v>1.6559400912809663E-2</v>
      </c>
      <c r="AQ34" s="5">
        <f t="shared" si="3"/>
        <v>0.41963285046037446</v>
      </c>
      <c r="AR34" s="5">
        <f t="shared" si="4"/>
        <v>0.4200132237669465</v>
      </c>
      <c r="AS34" s="5">
        <f t="shared" si="5"/>
        <v>0.16035392577267921</v>
      </c>
      <c r="AT34" s="5">
        <f t="shared" si="22"/>
        <v>0.25927892468769526</v>
      </c>
      <c r="AV34" s="5">
        <f t="shared" si="6"/>
        <v>8.3712339344348075E-2</v>
      </c>
      <c r="AW34" s="5">
        <f t="shared" si="7"/>
        <v>0.13533236465435719</v>
      </c>
      <c r="AX34" s="5">
        <f t="shared" si="8"/>
        <v>0.78095529600129465</v>
      </c>
      <c r="AY34" s="5">
        <f t="shared" si="23"/>
        <v>0.69724295665694658</v>
      </c>
      <c r="BA34" s="8">
        <v>15.1507810960687</v>
      </c>
      <c r="BD34" s="5"/>
      <c r="BE34" s="5"/>
      <c r="BF34" s="5"/>
      <c r="BG34" s="5"/>
      <c r="BH34" s="5"/>
      <c r="BI34" s="5"/>
    </row>
    <row r="35" spans="1:61" x14ac:dyDescent="0.2">
      <c r="A35" s="4">
        <v>43997</v>
      </c>
      <c r="B35" s="5">
        <v>1.3657671157528882E-2</v>
      </c>
      <c r="C35" s="5">
        <v>0.40902031385005733</v>
      </c>
      <c r="D35" s="5">
        <v>0.34059828978796075</v>
      </c>
      <c r="E35" s="5">
        <v>0.11816775862591669</v>
      </c>
      <c r="F35" s="5">
        <v>8.9413474705755044E-3</v>
      </c>
      <c r="G35" s="5">
        <v>0.10961461910796418</v>
      </c>
      <c r="H35" s="6"/>
      <c r="I35" s="5">
        <v>2.0137465864235145E-2</v>
      </c>
      <c r="J35" s="5">
        <v>0.31808919363635568</v>
      </c>
      <c r="K35" s="5">
        <v>0.46829524003994782</v>
      </c>
      <c r="L35" s="5">
        <v>7.3776183160735212E-2</v>
      </c>
      <c r="M35" s="5">
        <v>9.2552912017772014E-3</v>
      </c>
      <c r="N35" s="5">
        <v>0.1104466260969513</v>
      </c>
      <c r="O35" s="6"/>
      <c r="P35" s="5">
        <v>2.2059871887111959E-2</v>
      </c>
      <c r="Q35" s="5">
        <v>4.2908202067637881E-2</v>
      </c>
      <c r="R35" s="5">
        <v>8.7938795768747496E-2</v>
      </c>
      <c r="S35" s="5">
        <v>0.13790128626647644</v>
      </c>
      <c r="T35" s="5">
        <v>0.49896558165819149</v>
      </c>
      <c r="U35" s="5">
        <v>0.21022626235183753</v>
      </c>
      <c r="W35" s="5">
        <f t="shared" si="24"/>
        <v>0.42267798500758619</v>
      </c>
      <c r="X35" s="5">
        <f t="shared" si="10"/>
        <v>0.34059828978796075</v>
      </c>
      <c r="Y35" s="5">
        <f t="shared" si="11"/>
        <v>0.1271091060964922</v>
      </c>
      <c r="Z35" s="7">
        <f t="shared" si="12"/>
        <v>0.29556887891109396</v>
      </c>
      <c r="AB35" s="5">
        <f t="shared" si="13"/>
        <v>0.33822665950059083</v>
      </c>
      <c r="AC35" s="5">
        <f t="shared" si="14"/>
        <v>0.46829524003994782</v>
      </c>
      <c r="AD35" s="5">
        <f t="shared" si="15"/>
        <v>8.3031474362512417E-2</v>
      </c>
      <c r="AE35" s="5">
        <f t="shared" si="16"/>
        <v>0.25519518513807843</v>
      </c>
      <c r="AG35" s="5">
        <f t="shared" si="17"/>
        <v>6.4968073954749836E-2</v>
      </c>
      <c r="AH35" s="5">
        <f t="shared" si="18"/>
        <v>8.7938795768747496E-2</v>
      </c>
      <c r="AI35" s="5">
        <f t="shared" si="19"/>
        <v>0.63686686792466796</v>
      </c>
      <c r="AJ35" s="5">
        <f t="shared" si="20"/>
        <v>0.57189879396991816</v>
      </c>
      <c r="AL35" s="5">
        <f t="shared" si="0"/>
        <v>0.4747135275111134</v>
      </c>
      <c r="AM35" s="5">
        <f t="shared" si="1"/>
        <v>0.38252906785905433</v>
      </c>
      <c r="AN35" s="5">
        <f t="shared" si="2"/>
        <v>0.14275740462983233</v>
      </c>
      <c r="AO35" s="5">
        <f t="shared" si="21"/>
        <v>0.33195612288128107</v>
      </c>
      <c r="AQ35" s="5">
        <f t="shared" si="3"/>
        <v>0.38022075956675849</v>
      </c>
      <c r="AR35" s="5">
        <f t="shared" si="4"/>
        <v>0.5264386081581941</v>
      </c>
      <c r="AS35" s="5">
        <f t="shared" si="5"/>
        <v>9.334063227504738E-2</v>
      </c>
      <c r="AT35" s="5">
        <f t="shared" si="22"/>
        <v>0.28688012729171108</v>
      </c>
      <c r="AV35" s="5">
        <f t="shared" si="6"/>
        <v>8.2261628689016167E-2</v>
      </c>
      <c r="AW35" s="5">
        <f t="shared" si="7"/>
        <v>0.11134682197792094</v>
      </c>
      <c r="AX35" s="5">
        <f t="shared" si="8"/>
        <v>0.8063915493330629</v>
      </c>
      <c r="AY35" s="5">
        <f t="shared" si="23"/>
        <v>0.72412992064404669</v>
      </c>
      <c r="BA35" s="8">
        <v>25.640197207787224</v>
      </c>
      <c r="BD35" s="5"/>
      <c r="BE35" s="5"/>
      <c r="BF35" s="5"/>
      <c r="BG35" s="5"/>
      <c r="BH35" s="5"/>
      <c r="BI35" s="5"/>
    </row>
    <row r="36" spans="1:61" x14ac:dyDescent="0.2">
      <c r="A36" s="4">
        <v>44058</v>
      </c>
      <c r="B36" s="5">
        <v>2.4247497890910647E-2</v>
      </c>
      <c r="C36" s="5">
        <v>0.4706105302775847</v>
      </c>
      <c r="D36" s="5">
        <v>0.33187867596792409</v>
      </c>
      <c r="E36" s="5">
        <v>8.4738773084807928E-2</v>
      </c>
      <c r="F36" s="5">
        <v>8.0910125228396326E-4</v>
      </c>
      <c r="G36" s="5">
        <v>8.7715421526492227E-2</v>
      </c>
      <c r="H36" s="6"/>
      <c r="I36" s="5">
        <v>2.0660841759039116E-2</v>
      </c>
      <c r="J36" s="5">
        <v>0.36094438681823732</v>
      </c>
      <c r="K36" s="5">
        <v>0.44028155643236816</v>
      </c>
      <c r="L36" s="5">
        <v>5.8155173424285576E-2</v>
      </c>
      <c r="M36" s="5">
        <v>5.1978930029168416E-3</v>
      </c>
      <c r="N36" s="5">
        <v>0.11476014856315672</v>
      </c>
      <c r="O36" s="6"/>
      <c r="P36" s="5">
        <v>1.8999542998998725E-2</v>
      </c>
      <c r="Q36" s="5">
        <v>4.5381961113723147E-2</v>
      </c>
      <c r="R36" s="5">
        <v>0.12270159027174467</v>
      </c>
      <c r="S36" s="5">
        <v>0.13995028837740284</v>
      </c>
      <c r="T36" s="5">
        <v>0.49583875643642306</v>
      </c>
      <c r="U36" s="5">
        <v>0.17712786080171056</v>
      </c>
      <c r="W36" s="5">
        <f t="shared" si="24"/>
        <v>0.49485802816849533</v>
      </c>
      <c r="X36" s="5">
        <f t="shared" si="10"/>
        <v>0.33187867596792409</v>
      </c>
      <c r="Y36" s="5">
        <f t="shared" si="11"/>
        <v>8.5547874337091892E-2</v>
      </c>
      <c r="Z36" s="7">
        <f t="shared" si="12"/>
        <v>0.40931015383140346</v>
      </c>
      <c r="AB36" s="5">
        <f t="shared" si="13"/>
        <v>0.38160522857727641</v>
      </c>
      <c r="AC36" s="5">
        <f t="shared" si="14"/>
        <v>0.44028155643236816</v>
      </c>
      <c r="AD36" s="5">
        <f t="shared" si="15"/>
        <v>6.3353066427202412E-2</v>
      </c>
      <c r="AE36" s="5">
        <f t="shared" si="16"/>
        <v>0.31825216215007401</v>
      </c>
      <c r="AG36" s="5">
        <f t="shared" si="17"/>
        <v>6.4381504112721866E-2</v>
      </c>
      <c r="AH36" s="5">
        <f t="shared" si="18"/>
        <v>0.12270159027174467</v>
      </c>
      <c r="AI36" s="5">
        <f t="shared" si="19"/>
        <v>0.63578904481382592</v>
      </c>
      <c r="AJ36" s="5">
        <f t="shared" si="20"/>
        <v>0.57140754070110411</v>
      </c>
      <c r="AL36" s="5">
        <f t="shared" si="0"/>
        <v>0.5424382257962983</v>
      </c>
      <c r="AM36" s="5">
        <f t="shared" si="1"/>
        <v>0.36378854120634507</v>
      </c>
      <c r="AN36" s="5">
        <f t="shared" si="2"/>
        <v>9.3773232997356668E-2</v>
      </c>
      <c r="AO36" s="5">
        <f t="shared" si="21"/>
        <v>0.44866499279894162</v>
      </c>
      <c r="AQ36" s="5">
        <f t="shared" si="3"/>
        <v>0.43107551920294468</v>
      </c>
      <c r="AR36" s="5">
        <f t="shared" si="4"/>
        <v>0.49735849071609256</v>
      </c>
      <c r="AS36" s="5">
        <f t="shared" si="5"/>
        <v>7.1565990080962844E-2</v>
      </c>
      <c r="AT36" s="5">
        <f t="shared" si="22"/>
        <v>0.35950952912198186</v>
      </c>
      <c r="AV36" s="5">
        <f t="shared" si="6"/>
        <v>7.8239985346262239E-2</v>
      </c>
      <c r="AW36" s="5">
        <f t="shared" si="7"/>
        <v>0.14911379839799938</v>
      </c>
      <c r="AX36" s="5">
        <f t="shared" si="8"/>
        <v>0.77264621625573837</v>
      </c>
      <c r="AY36" s="5">
        <f t="shared" si="23"/>
        <v>0.69440623090947617</v>
      </c>
      <c r="BA36" s="8">
        <v>26.118723152881195</v>
      </c>
      <c r="BD36" s="5"/>
      <c r="BE36" s="5"/>
      <c r="BF36" s="5"/>
      <c r="BG36" s="5"/>
      <c r="BH36" s="5"/>
      <c r="BI36" s="5"/>
    </row>
    <row r="37" spans="1:61" x14ac:dyDescent="0.2">
      <c r="A37" s="4">
        <v>44089</v>
      </c>
      <c r="B37" s="5">
        <v>2.0001869540216401E-2</v>
      </c>
      <c r="C37" s="5">
        <v>0.51879306778939449</v>
      </c>
      <c r="D37" s="5">
        <v>0.31848800726113369</v>
      </c>
      <c r="E37" s="5">
        <v>6.2684329743723885E-2</v>
      </c>
      <c r="F37" s="5">
        <v>3.580795852461351E-3</v>
      </c>
      <c r="G37" s="5">
        <v>7.6451929813066005E-2</v>
      </c>
      <c r="H37" s="6"/>
      <c r="I37" s="5">
        <v>2.8823721236696947E-2</v>
      </c>
      <c r="J37" s="5">
        <v>0.4769779980508474</v>
      </c>
      <c r="K37" s="5">
        <v>0.3638851819012221</v>
      </c>
      <c r="L37" s="5">
        <v>3.2953007871874933E-2</v>
      </c>
      <c r="M37" s="5">
        <v>0</v>
      </c>
      <c r="N37" s="5">
        <v>9.7360090939354715E-2</v>
      </c>
      <c r="O37" s="6"/>
      <c r="P37" s="5">
        <v>1.3507381157135855E-2</v>
      </c>
      <c r="Q37" s="5">
        <v>4.0725795129625722E-2</v>
      </c>
      <c r="R37" s="5">
        <v>0.11803081915354835</v>
      </c>
      <c r="S37" s="5">
        <v>0.12481907088387099</v>
      </c>
      <c r="T37" s="5">
        <v>0.49691412133580004</v>
      </c>
      <c r="U37" s="5">
        <v>0.20600281234001516</v>
      </c>
      <c r="W37" s="5">
        <f t="shared" si="24"/>
        <v>0.53879493732961092</v>
      </c>
      <c r="X37" s="5">
        <f t="shared" si="10"/>
        <v>0.31848800726113369</v>
      </c>
      <c r="Y37" s="5">
        <f t="shared" si="11"/>
        <v>6.6265125596185234E-2</v>
      </c>
      <c r="Z37" s="7">
        <f t="shared" si="12"/>
        <v>0.47252981173342568</v>
      </c>
      <c r="AB37" s="5">
        <f t="shared" si="13"/>
        <v>0.50580171928754436</v>
      </c>
      <c r="AC37" s="5">
        <f t="shared" si="14"/>
        <v>0.3638851819012221</v>
      </c>
      <c r="AD37" s="5">
        <f t="shared" si="15"/>
        <v>3.2953007871874933E-2</v>
      </c>
      <c r="AE37" s="5">
        <f t="shared" si="16"/>
        <v>0.47284871141566942</v>
      </c>
      <c r="AG37" s="5">
        <f t="shared" si="17"/>
        <v>5.4233176286761581E-2</v>
      </c>
      <c r="AH37" s="5">
        <f t="shared" si="18"/>
        <v>0.11803081915354835</v>
      </c>
      <c r="AI37" s="5">
        <f t="shared" si="19"/>
        <v>0.62173319221967105</v>
      </c>
      <c r="AJ37" s="5">
        <f t="shared" si="20"/>
        <v>0.56750001593290944</v>
      </c>
      <c r="AL37" s="5">
        <f t="shared" si="0"/>
        <v>0.58339674427618771</v>
      </c>
      <c r="AM37" s="5">
        <f t="shared" si="1"/>
        <v>0.34485265850500929</v>
      </c>
      <c r="AN37" s="5">
        <f t="shared" si="2"/>
        <v>7.1750597218803031E-2</v>
      </c>
      <c r="AO37" s="5">
        <f t="shared" si="21"/>
        <v>0.51164614705738465</v>
      </c>
      <c r="AQ37" s="5">
        <f t="shared" si="3"/>
        <v>0.56035824940858392</v>
      </c>
      <c r="AR37" s="5">
        <f t="shared" si="4"/>
        <v>0.40313438199282575</v>
      </c>
      <c r="AS37" s="5">
        <f t="shared" si="5"/>
        <v>3.6507368598590377E-2</v>
      </c>
      <c r="AT37" s="5">
        <f t="shared" si="22"/>
        <v>0.52385088080999354</v>
      </c>
      <c r="AV37" s="5">
        <f t="shared" si="6"/>
        <v>6.8303990404039366E-2</v>
      </c>
      <c r="AW37" s="5">
        <f t="shared" si="7"/>
        <v>0.14865395115743599</v>
      </c>
      <c r="AX37" s="5">
        <f t="shared" si="8"/>
        <v>0.7830420584385247</v>
      </c>
      <c r="AY37" s="5">
        <f t="shared" si="23"/>
        <v>0.71473806803448536</v>
      </c>
      <c r="BA37" s="8">
        <v>23.417777809395883</v>
      </c>
      <c r="BD37" s="5"/>
      <c r="BE37" s="5"/>
      <c r="BF37" s="5"/>
      <c r="BG37" s="5"/>
      <c r="BH37" s="5"/>
      <c r="BI37" s="5"/>
    </row>
    <row r="38" spans="1:61" x14ac:dyDescent="0.2">
      <c r="A38" s="4">
        <v>44119</v>
      </c>
      <c r="B38" s="5">
        <v>2.2139752138870025E-2</v>
      </c>
      <c r="C38" s="5">
        <v>0.51830652180573178</v>
      </c>
      <c r="D38" s="5">
        <v>0.30840124742964825</v>
      </c>
      <c r="E38" s="5">
        <v>5.3345524801307505E-2</v>
      </c>
      <c r="F38" s="5">
        <v>4.9443021446005731E-3</v>
      </c>
      <c r="G38" s="5">
        <v>9.2862651679838648E-2</v>
      </c>
      <c r="H38" s="6"/>
      <c r="I38" s="5">
        <v>2.4879509529741672E-2</v>
      </c>
      <c r="J38" s="5">
        <v>0.37934297810900608</v>
      </c>
      <c r="K38" s="5">
        <v>0.46525124737780127</v>
      </c>
      <c r="L38" s="5">
        <v>2.8251950067876491E-2</v>
      </c>
      <c r="M38" s="5"/>
      <c r="N38" s="5">
        <v>0.10227431491557133</v>
      </c>
      <c r="O38" s="6"/>
      <c r="P38" s="5">
        <v>2.6366249023893899E-2</v>
      </c>
      <c r="Q38" s="5">
        <v>4.2153853696662351E-2</v>
      </c>
      <c r="R38" s="5">
        <v>8.9800311309493119E-2</v>
      </c>
      <c r="S38" s="5">
        <v>0.1492027792769029</v>
      </c>
      <c r="T38" s="5">
        <v>0.50148913721685717</v>
      </c>
      <c r="U38" s="5">
        <v>0.19098766947618717</v>
      </c>
      <c r="W38" s="5">
        <f t="shared" si="24"/>
        <v>0.54044627394460176</v>
      </c>
      <c r="X38" s="5">
        <f t="shared" si="10"/>
        <v>0.30840124742964825</v>
      </c>
      <c r="Y38" s="5">
        <f t="shared" si="11"/>
        <v>5.8289826945908077E-2</v>
      </c>
      <c r="Z38" s="7">
        <f t="shared" si="12"/>
        <v>0.4821564469986937</v>
      </c>
      <c r="AB38" s="5">
        <f t="shared" si="13"/>
        <v>0.40422248763874774</v>
      </c>
      <c r="AC38" s="5">
        <f t="shared" si="14"/>
        <v>0.46525124737780127</v>
      </c>
      <c r="AD38" s="5">
        <f t="shared" si="15"/>
        <v>2.8251950067876491E-2</v>
      </c>
      <c r="AE38" s="5">
        <f t="shared" si="16"/>
        <v>0.37597053757087123</v>
      </c>
      <c r="AG38" s="5">
        <f t="shared" si="17"/>
        <v>6.8520102720556253E-2</v>
      </c>
      <c r="AH38" s="5">
        <f t="shared" si="18"/>
        <v>8.9800311309493119E-2</v>
      </c>
      <c r="AI38" s="5">
        <f t="shared" si="19"/>
        <v>0.65069191649376013</v>
      </c>
      <c r="AJ38" s="5">
        <f t="shared" si="20"/>
        <v>0.58217181377320393</v>
      </c>
      <c r="AL38" s="5">
        <f t="shared" si="0"/>
        <v>0.59577116403089692</v>
      </c>
      <c r="AM38" s="5">
        <f t="shared" si="1"/>
        <v>0.33997194361002481</v>
      </c>
      <c r="AN38" s="5">
        <f t="shared" si="2"/>
        <v>6.4256892359078249E-2</v>
      </c>
      <c r="AO38" s="5">
        <f t="shared" si="21"/>
        <v>0.53151427167181864</v>
      </c>
      <c r="AQ38" s="5">
        <f t="shared" si="3"/>
        <v>0.45027394710304308</v>
      </c>
      <c r="AR38" s="5">
        <f t="shared" si="4"/>
        <v>0.51825547058291788</v>
      </c>
      <c r="AS38" s="5">
        <f t="shared" si="5"/>
        <v>3.1470582314039028E-2</v>
      </c>
      <c r="AT38" s="5">
        <f t="shared" si="22"/>
        <v>0.41880336478900404</v>
      </c>
      <c r="AV38" s="5">
        <f t="shared" si="6"/>
        <v>8.4695993046473947E-2</v>
      </c>
      <c r="AW38" s="5">
        <f t="shared" si="7"/>
        <v>0.1109999290756796</v>
      </c>
      <c r="AX38" s="5">
        <f t="shared" si="8"/>
        <v>0.80430407787784641</v>
      </c>
      <c r="AY38" s="5">
        <f t="shared" si="23"/>
        <v>0.71960808483137251</v>
      </c>
      <c r="BA38" s="8">
        <v>27.743966390472902</v>
      </c>
      <c r="BD38" s="5"/>
      <c r="BE38" s="5"/>
      <c r="BF38" s="5"/>
      <c r="BG38" s="5"/>
      <c r="BH38" s="5"/>
      <c r="BI38" s="5"/>
    </row>
    <row r="39" spans="1:61" x14ac:dyDescent="0.2">
      <c r="A39" s="4">
        <v>44150</v>
      </c>
      <c r="B39" s="5">
        <v>2.8152158565144622E-2</v>
      </c>
      <c r="C39" s="5">
        <v>0.49489074959914153</v>
      </c>
      <c r="D39" s="5">
        <v>0.34289198954151023</v>
      </c>
      <c r="E39" s="5">
        <v>5.3075984494182736E-2</v>
      </c>
      <c r="F39" s="5">
        <v>6.0545024424424429E-4</v>
      </c>
      <c r="G39" s="5">
        <v>8.0383667555779942E-2</v>
      </c>
      <c r="H39" s="6"/>
      <c r="I39" s="5">
        <v>1.4781877075498558E-2</v>
      </c>
      <c r="J39" s="5">
        <v>0.35818424643580243</v>
      </c>
      <c r="K39" s="5">
        <v>0.48034832827909313</v>
      </c>
      <c r="L39" s="5">
        <v>3.5962427456483086E-2</v>
      </c>
      <c r="M39" s="5">
        <v>6.0152827095765037E-3</v>
      </c>
      <c r="N39" s="5">
        <v>0.10470783804354949</v>
      </c>
      <c r="O39" s="6"/>
      <c r="P39" s="5">
        <v>1.7603669501635638E-2</v>
      </c>
      <c r="Q39" s="5">
        <v>3.9004946110328884E-2</v>
      </c>
      <c r="R39" s="5">
        <v>0.10813630324519703</v>
      </c>
      <c r="S39" s="5">
        <v>0.14038380198099787</v>
      </c>
      <c r="T39" s="5">
        <v>0.49643044196704478</v>
      </c>
      <c r="U39" s="5">
        <v>0.19844083719479935</v>
      </c>
      <c r="W39" s="5">
        <f t="shared" si="24"/>
        <v>0.52304290816428611</v>
      </c>
      <c r="X39" s="5">
        <f t="shared" si="10"/>
        <v>0.34289198954151023</v>
      </c>
      <c r="Y39" s="5">
        <f t="shared" si="11"/>
        <v>5.3681434738426979E-2</v>
      </c>
      <c r="Z39" s="7">
        <f t="shared" si="12"/>
        <v>0.46936147342585915</v>
      </c>
      <c r="AB39" s="5">
        <f t="shared" si="13"/>
        <v>0.37296612351130098</v>
      </c>
      <c r="AC39" s="5">
        <f t="shared" si="14"/>
        <v>0.48034832827909313</v>
      </c>
      <c r="AD39" s="5">
        <f t="shared" si="15"/>
        <v>4.1977710166059591E-2</v>
      </c>
      <c r="AE39" s="5">
        <f t="shared" si="16"/>
        <v>0.33098841334524137</v>
      </c>
      <c r="AG39" s="5">
        <f t="shared" si="17"/>
        <v>5.6608615611964522E-2</v>
      </c>
      <c r="AH39" s="5">
        <f t="shared" si="18"/>
        <v>0.10813630324519703</v>
      </c>
      <c r="AI39" s="5">
        <f t="shared" si="19"/>
        <v>0.63681424394804265</v>
      </c>
      <c r="AJ39" s="5">
        <f t="shared" si="20"/>
        <v>0.58020562833607814</v>
      </c>
      <c r="AL39" s="5">
        <f t="shared" si="0"/>
        <v>0.56876209100604436</v>
      </c>
      <c r="AM39" s="5">
        <f t="shared" si="1"/>
        <v>0.37286417981523545</v>
      </c>
      <c r="AN39" s="5">
        <f t="shared" si="2"/>
        <v>5.8373729178720156E-2</v>
      </c>
      <c r="AO39" s="5">
        <f t="shared" si="21"/>
        <v>0.51038836182732417</v>
      </c>
      <c r="AQ39" s="5">
        <f t="shared" si="3"/>
        <v>0.41658593625601492</v>
      </c>
      <c r="AR39" s="5">
        <f t="shared" si="4"/>
        <v>0.53652690003384274</v>
      </c>
      <c r="AS39" s="5">
        <f t="shared" si="5"/>
        <v>4.6887163710142427E-2</v>
      </c>
      <c r="AT39" s="5">
        <f t="shared" si="22"/>
        <v>0.36969877254587247</v>
      </c>
      <c r="AV39" s="5">
        <f t="shared" si="6"/>
        <v>7.0623128321373338E-2</v>
      </c>
      <c r="AW39" s="5">
        <f t="shared" si="7"/>
        <v>0.13490745070738644</v>
      </c>
      <c r="AX39" s="5">
        <f t="shared" si="8"/>
        <v>0.79446942097124018</v>
      </c>
      <c r="AY39" s="5">
        <f t="shared" si="23"/>
        <v>0.72384629264986688</v>
      </c>
      <c r="BA39" s="8">
        <v>28.817862731043952</v>
      </c>
      <c r="BD39" s="5"/>
      <c r="BE39" s="5"/>
      <c r="BF39" s="5"/>
      <c r="BG39" s="5"/>
      <c r="BH39" s="5"/>
      <c r="BI39" s="5"/>
    </row>
    <row r="40" spans="1:61" x14ac:dyDescent="0.2">
      <c r="A40" s="4">
        <v>44180</v>
      </c>
      <c r="B40" s="5">
        <v>2.5589065411271504E-2</v>
      </c>
      <c r="C40" s="5">
        <v>0.48090721894600125</v>
      </c>
      <c r="D40" s="5">
        <v>0.33492592474821042</v>
      </c>
      <c r="E40" s="5">
        <v>6.0895594686340856E-2</v>
      </c>
      <c r="F40" s="5">
        <v>8.8526851761596519E-3</v>
      </c>
      <c r="G40" s="5">
        <v>8.8829511032019082E-2</v>
      </c>
      <c r="H40" s="6"/>
      <c r="I40" s="5">
        <v>1.881094758373688E-2</v>
      </c>
      <c r="J40" s="5">
        <v>0.39916144845749985</v>
      </c>
      <c r="K40" s="5">
        <v>0.42051306820535017</v>
      </c>
      <c r="L40" s="5">
        <v>2.7730581371792119E-2</v>
      </c>
      <c r="M40" s="5">
        <v>2.2069044689707424E-3</v>
      </c>
      <c r="N40" s="5">
        <v>0.13157704991265312</v>
      </c>
      <c r="O40" s="6"/>
      <c r="P40" s="5">
        <v>1.9537430093233141E-2</v>
      </c>
      <c r="Q40" s="5">
        <v>4.6018982303801664E-2</v>
      </c>
      <c r="R40" s="5">
        <v>0.11542775478145159</v>
      </c>
      <c r="S40" s="5">
        <v>0.13886835195724426</v>
      </c>
      <c r="T40" s="5">
        <v>0.48239986544350294</v>
      </c>
      <c r="U40" s="5">
        <v>0.19774761542076866</v>
      </c>
      <c r="W40" s="5">
        <f t="shared" si="24"/>
        <v>0.50649628435727279</v>
      </c>
      <c r="X40" s="5">
        <f t="shared" si="10"/>
        <v>0.33492592474821042</v>
      </c>
      <c r="Y40" s="5">
        <f t="shared" si="11"/>
        <v>6.9748279862500512E-2</v>
      </c>
      <c r="Z40" s="7">
        <f t="shared" si="12"/>
        <v>0.43674800449477225</v>
      </c>
      <c r="AB40" s="5">
        <f t="shared" si="13"/>
        <v>0.4179723960412367</v>
      </c>
      <c r="AC40" s="5">
        <f t="shared" si="14"/>
        <v>0.42051306820535017</v>
      </c>
      <c r="AD40" s="5">
        <f t="shared" si="15"/>
        <v>2.9937485840762862E-2</v>
      </c>
      <c r="AE40" s="5">
        <f t="shared" si="16"/>
        <v>0.38803491020047387</v>
      </c>
      <c r="AG40" s="5">
        <f t="shared" si="17"/>
        <v>6.5556412397034802E-2</v>
      </c>
      <c r="AH40" s="5">
        <f t="shared" si="18"/>
        <v>0.11542775478145159</v>
      </c>
      <c r="AI40" s="5">
        <f t="shared" si="19"/>
        <v>0.62126821740074722</v>
      </c>
      <c r="AJ40" s="5">
        <f t="shared" si="20"/>
        <v>0.55571180500371242</v>
      </c>
      <c r="AL40" s="5">
        <f t="shared" si="0"/>
        <v>0.55587432921685609</v>
      </c>
      <c r="AM40" s="5">
        <f t="shared" si="1"/>
        <v>0.36757766938606246</v>
      </c>
      <c r="AN40" s="5">
        <f t="shared" si="2"/>
        <v>7.6548001397081344E-2</v>
      </c>
      <c r="AO40" s="5">
        <f t="shared" si="21"/>
        <v>0.47932632781977474</v>
      </c>
      <c r="AQ40" s="5">
        <f t="shared" si="3"/>
        <v>0.4813004953395062</v>
      </c>
      <c r="AR40" s="5">
        <f t="shared" si="4"/>
        <v>0.48422611143919347</v>
      </c>
      <c r="AS40" s="5">
        <f t="shared" si="5"/>
        <v>3.4473393221300316E-2</v>
      </c>
      <c r="AT40" s="5">
        <f t="shared" si="22"/>
        <v>0.44682710211820587</v>
      </c>
      <c r="AV40" s="5">
        <f t="shared" si="6"/>
        <v>8.1715447229761637E-2</v>
      </c>
      <c r="AW40" s="5">
        <f t="shared" si="7"/>
        <v>0.14387960322734508</v>
      </c>
      <c r="AX40" s="5">
        <f t="shared" si="8"/>
        <v>0.77440494954289329</v>
      </c>
      <c r="AY40" s="5">
        <f t="shared" si="23"/>
        <v>0.69268950231313164</v>
      </c>
      <c r="BA40" s="8">
        <v>24.172957600490015</v>
      </c>
      <c r="BD40" s="5"/>
      <c r="BE40" s="5"/>
      <c r="BF40" s="5"/>
      <c r="BG40" s="5"/>
      <c r="BH40" s="5"/>
      <c r="BI40" s="5"/>
    </row>
    <row r="41" spans="1:61" x14ac:dyDescent="0.2">
      <c r="A41" s="4">
        <v>44211</v>
      </c>
      <c r="B41" s="5">
        <v>4.621055106511094E-2</v>
      </c>
      <c r="C41" s="5">
        <v>0.50380677798635765</v>
      </c>
      <c r="D41" s="5">
        <v>0.32385176164684076</v>
      </c>
      <c r="E41" s="5">
        <v>3.7754859370470982E-2</v>
      </c>
      <c r="F41" s="5">
        <v>5.4310302074124682E-3</v>
      </c>
      <c r="G41" s="5">
        <v>8.2945019723810798E-2</v>
      </c>
      <c r="H41" s="6"/>
      <c r="I41" s="5">
        <v>2.9516963885060327E-2</v>
      </c>
      <c r="J41" s="5">
        <v>0.47769771891724944</v>
      </c>
      <c r="K41" s="5">
        <v>0.3513016503816726</v>
      </c>
      <c r="L41" s="5">
        <v>2.6946738789680867E-2</v>
      </c>
      <c r="M41" s="5">
        <v>1.2015832444999862E-3</v>
      </c>
      <c r="N41" s="5">
        <v>0.11333534478184061</v>
      </c>
      <c r="O41" s="6"/>
      <c r="P41" s="5">
        <v>2.977494121953252E-2</v>
      </c>
      <c r="Q41" s="5">
        <v>6.1124574944361701E-2</v>
      </c>
      <c r="R41" s="5">
        <v>8.8092296405291717E-2</v>
      </c>
      <c r="S41" s="5">
        <v>0.15887619989486348</v>
      </c>
      <c r="T41" s="5">
        <v>0.49290563303194562</v>
      </c>
      <c r="U41" s="5">
        <v>0.16922635450400811</v>
      </c>
      <c r="W41" s="5">
        <f t="shared" si="24"/>
        <v>0.55001732905146861</v>
      </c>
      <c r="X41" s="5">
        <f t="shared" si="10"/>
        <v>0.32385176164684076</v>
      </c>
      <c r="Y41" s="5">
        <f t="shared" si="11"/>
        <v>4.3185889577883448E-2</v>
      </c>
      <c r="Z41" s="7">
        <f t="shared" si="12"/>
        <v>0.50683143947358511</v>
      </c>
      <c r="AB41" s="5">
        <f t="shared" si="13"/>
        <v>0.50721468280230975</v>
      </c>
      <c r="AC41" s="5">
        <f t="shared" si="14"/>
        <v>0.3513016503816726</v>
      </c>
      <c r="AD41" s="5">
        <f t="shared" si="15"/>
        <v>2.8148322034180853E-2</v>
      </c>
      <c r="AE41" s="5">
        <f t="shared" si="16"/>
        <v>0.47906636076812892</v>
      </c>
      <c r="AG41" s="5">
        <f t="shared" si="17"/>
        <v>9.0899516163894217E-2</v>
      </c>
      <c r="AH41" s="5">
        <f t="shared" si="18"/>
        <v>8.8092296405291717E-2</v>
      </c>
      <c r="AI41" s="5">
        <f t="shared" si="19"/>
        <v>0.65178183292680913</v>
      </c>
      <c r="AJ41" s="5">
        <f t="shared" si="20"/>
        <v>0.56088231676291489</v>
      </c>
      <c r="AL41" s="5">
        <f t="shared" si="0"/>
        <v>0.59976483513106038</v>
      </c>
      <c r="AM41" s="5">
        <f t="shared" si="1"/>
        <v>0.35314323417043669</v>
      </c>
      <c r="AN41" s="5">
        <f t="shared" si="2"/>
        <v>4.7091930698502933E-2</v>
      </c>
      <c r="AO41" s="5">
        <f t="shared" si="21"/>
        <v>0.55267290443255745</v>
      </c>
      <c r="AQ41" s="5">
        <f t="shared" si="3"/>
        <v>0.57204793245932417</v>
      </c>
      <c r="AR41" s="5">
        <f t="shared" si="4"/>
        <v>0.39620576766447863</v>
      </c>
      <c r="AS41" s="5">
        <f t="shared" si="5"/>
        <v>3.1746299876197252E-2</v>
      </c>
      <c r="AT41" s="5">
        <f t="shared" si="22"/>
        <v>0.54030163258312691</v>
      </c>
      <c r="AV41" s="5">
        <f t="shared" si="6"/>
        <v>0.10941550283486023</v>
      </c>
      <c r="AW41" s="5">
        <f t="shared" si="7"/>
        <v>0.10603645997063153</v>
      </c>
      <c r="AX41" s="5">
        <f t="shared" si="8"/>
        <v>0.78454803719450816</v>
      </c>
      <c r="AY41" s="5">
        <f t="shared" si="23"/>
        <v>0.67513253435964793</v>
      </c>
      <c r="BA41" s="8">
        <v>22.916793540302617</v>
      </c>
      <c r="BD41" s="5"/>
      <c r="BE41" s="5"/>
      <c r="BF41" s="5"/>
      <c r="BG41" s="5"/>
      <c r="BH41" s="5"/>
      <c r="BI41" s="5"/>
    </row>
    <row r="42" spans="1:61" x14ac:dyDescent="0.2">
      <c r="A42" s="4">
        <v>44242</v>
      </c>
      <c r="B42" s="5">
        <v>3.2606181269759164E-2</v>
      </c>
      <c r="C42" s="5">
        <v>0.57343452161984099</v>
      </c>
      <c r="D42" s="5">
        <v>0.27144247101409719</v>
      </c>
      <c r="E42" s="5">
        <v>4.1315977754215097E-2</v>
      </c>
      <c r="F42" s="5">
        <v>2.3820077586062405E-3</v>
      </c>
      <c r="G42" s="5">
        <v>7.8818840583479474E-2</v>
      </c>
      <c r="H42" s="6"/>
      <c r="I42" s="5">
        <v>2.7921664220856388E-2</v>
      </c>
      <c r="J42" s="5">
        <v>0.48394830969420172</v>
      </c>
      <c r="K42" s="5">
        <v>0.34797702670331371</v>
      </c>
      <c r="L42" s="5">
        <v>1.5404347068404651E-2</v>
      </c>
      <c r="M42" s="5">
        <v>1.8114412772137496E-3</v>
      </c>
      <c r="N42" s="5">
        <v>0.12293721103600658</v>
      </c>
      <c r="O42" s="6"/>
      <c r="P42" s="5">
        <v>1.2884203909729885E-2</v>
      </c>
      <c r="Q42" s="5">
        <v>3.899000231157794E-2</v>
      </c>
      <c r="R42" s="5">
        <v>0.10905962353469184</v>
      </c>
      <c r="S42" s="5">
        <v>0.12099150863779919</v>
      </c>
      <c r="T42" s="5">
        <v>0.52688151126881555</v>
      </c>
      <c r="U42" s="5">
        <v>0.19119315033738327</v>
      </c>
      <c r="W42" s="5">
        <f t="shared" si="24"/>
        <v>0.6060407028896001</v>
      </c>
      <c r="X42" s="5">
        <f t="shared" si="10"/>
        <v>0.27144247101409719</v>
      </c>
      <c r="Y42" s="5">
        <f t="shared" si="11"/>
        <v>4.3697985512821336E-2</v>
      </c>
      <c r="Z42" s="7">
        <f t="shared" si="12"/>
        <v>0.56234271737677877</v>
      </c>
      <c r="AB42" s="5">
        <f t="shared" si="13"/>
        <v>0.51186997391505806</v>
      </c>
      <c r="AC42" s="5">
        <f t="shared" si="14"/>
        <v>0.34797702670331371</v>
      </c>
      <c r="AD42" s="5">
        <f t="shared" si="15"/>
        <v>1.7215788345618401E-2</v>
      </c>
      <c r="AE42" s="5">
        <f t="shared" si="16"/>
        <v>0.49465418556943969</v>
      </c>
      <c r="AG42" s="5">
        <f t="shared" si="17"/>
        <v>5.1874206221307825E-2</v>
      </c>
      <c r="AH42" s="5">
        <f t="shared" si="18"/>
        <v>0.10905962353469184</v>
      </c>
      <c r="AI42" s="5">
        <f t="shared" si="19"/>
        <v>0.64787301990661472</v>
      </c>
      <c r="AJ42" s="5">
        <f t="shared" si="20"/>
        <v>0.59599881368530694</v>
      </c>
      <c r="AL42" s="5">
        <f t="shared" ref="AL42:AL77" si="25">W42/($W42+$X42+$Y42)</f>
        <v>0.65789524318264359</v>
      </c>
      <c r="AM42" s="5">
        <f t="shared" ref="AM42:AM77" si="26">X42/($W42+$X42+$Y42)</f>
        <v>0.29466784924914269</v>
      </c>
      <c r="AN42" s="5">
        <f t="shared" ref="AN42:AN77" si="27">Y42/($W42+$X42+$Y42)</f>
        <v>4.743690756821372E-2</v>
      </c>
      <c r="AO42" s="5">
        <f t="shared" si="21"/>
        <v>0.61045833561442986</v>
      </c>
      <c r="AQ42" s="5">
        <f t="shared" ref="AQ42:AQ77" si="28">AB42/($AB42+$AC42+$AD42)</f>
        <v>0.58361839124390669</v>
      </c>
      <c r="AR42" s="5">
        <f t="shared" ref="AR42:AR77" si="29">AC42/($AB42+$AC42+$AD42)</f>
        <v>0.39675269670755653</v>
      </c>
      <c r="AS42" s="5">
        <f t="shared" ref="AS42:AS77" si="30">AD42/($AB42+$AC42+$AD42)</f>
        <v>1.9628912048536621E-2</v>
      </c>
      <c r="AT42" s="5">
        <f t="shared" si="22"/>
        <v>0.56398947919537001</v>
      </c>
      <c r="AV42" s="5">
        <f t="shared" ref="AV42:AV77" si="31">(AG42/($AG42+$AH42+$AI42))</f>
        <v>6.4136704879473538E-2</v>
      </c>
      <c r="AW42" s="5">
        <f t="shared" ref="AW42:AW77" si="32">(AH42/($AG42+$AH42+$AI42))</f>
        <v>0.13484013343876225</v>
      </c>
      <c r="AX42" s="5">
        <f t="shared" ref="AX42:AX77" si="33">(AI42/($AG42+$AH42+$AI42))</f>
        <v>0.80102316168176424</v>
      </c>
      <c r="AY42" s="5">
        <f t="shared" si="23"/>
        <v>0.7368864568022907</v>
      </c>
      <c r="BA42" s="8">
        <v>26.111843774045017</v>
      </c>
      <c r="BD42" s="5"/>
      <c r="BE42" s="5"/>
      <c r="BF42" s="5"/>
      <c r="BG42" s="5"/>
      <c r="BH42" s="5"/>
      <c r="BI42" s="5"/>
    </row>
    <row r="43" spans="1:61" x14ac:dyDescent="0.2">
      <c r="A43" s="4">
        <v>44270</v>
      </c>
      <c r="B43" s="5">
        <v>5.7142720016866579E-2</v>
      </c>
      <c r="C43" s="5">
        <v>0.59201706916284236</v>
      </c>
      <c r="D43" s="5">
        <v>0.24506505572677154</v>
      </c>
      <c r="E43" s="5">
        <v>4.9697982119959239E-2</v>
      </c>
      <c r="F43" s="5">
        <v>6.3231673360518333E-3</v>
      </c>
      <c r="G43" s="5">
        <v>4.9754005637504706E-2</v>
      </c>
      <c r="H43" s="6"/>
      <c r="I43" s="5">
        <v>4.1859429909239528E-2</v>
      </c>
      <c r="J43" s="5">
        <v>0.68462290803313564</v>
      </c>
      <c r="K43" s="5">
        <v>0.16184403385657806</v>
      </c>
      <c r="L43" s="5">
        <v>1.6217500446898101E-2</v>
      </c>
      <c r="M43" s="5"/>
      <c r="N43" s="5">
        <v>9.5456127754145262E-2</v>
      </c>
      <c r="O43" s="6"/>
      <c r="P43" s="5">
        <v>2.0825738856098602E-2</v>
      </c>
      <c r="Q43" s="5">
        <v>3.1187230828447723E-2</v>
      </c>
      <c r="R43" s="5">
        <v>8.1945989410493969E-2</v>
      </c>
      <c r="S43" s="5">
        <v>0.13057340838541903</v>
      </c>
      <c r="T43" s="5">
        <v>0.54905292243884962</v>
      </c>
      <c r="U43" s="5">
        <v>0.1864147100806903</v>
      </c>
      <c r="W43" s="5">
        <f t="shared" si="24"/>
        <v>0.64915978917970896</v>
      </c>
      <c r="X43" s="5">
        <f t="shared" si="10"/>
        <v>0.24506505572677154</v>
      </c>
      <c r="Y43" s="5">
        <f t="shared" si="11"/>
        <v>5.6021149456011068E-2</v>
      </c>
      <c r="Z43" s="7">
        <f t="shared" si="12"/>
        <v>0.59313863972369785</v>
      </c>
      <c r="AB43" s="5">
        <f t="shared" si="13"/>
        <v>0.72648233794237516</v>
      </c>
      <c r="AC43" s="5">
        <f t="shared" si="14"/>
        <v>0.16184403385657806</v>
      </c>
      <c r="AD43" s="5">
        <f t="shared" si="15"/>
        <v>1.6217500446898101E-2</v>
      </c>
      <c r="AE43" s="5">
        <f t="shared" si="16"/>
        <v>0.71026483749547709</v>
      </c>
      <c r="AG43" s="5">
        <f t="shared" si="17"/>
        <v>5.2012969684546329E-2</v>
      </c>
      <c r="AH43" s="5">
        <f t="shared" si="18"/>
        <v>8.1945989410493969E-2</v>
      </c>
      <c r="AI43" s="5">
        <f t="shared" si="19"/>
        <v>0.67962633082426871</v>
      </c>
      <c r="AJ43" s="5">
        <f t="shared" si="20"/>
        <v>0.62761336113972233</v>
      </c>
      <c r="AL43" s="5">
        <f t="shared" si="25"/>
        <v>0.68314919824021181</v>
      </c>
      <c r="AM43" s="5">
        <f t="shared" si="26"/>
        <v>0.25789643648135835</v>
      </c>
      <c r="AN43" s="5">
        <f t="shared" si="27"/>
        <v>5.8954365278429795E-2</v>
      </c>
      <c r="AO43" s="5">
        <f t="shared" si="21"/>
        <v>0.62419483296178202</v>
      </c>
      <c r="AQ43" s="5">
        <f t="shared" si="28"/>
        <v>0.80314770817984182</v>
      </c>
      <c r="AR43" s="5">
        <f t="shared" si="29"/>
        <v>0.17892336549109861</v>
      </c>
      <c r="AS43" s="5">
        <f t="shared" si="30"/>
        <v>1.7928926329059527E-2</v>
      </c>
      <c r="AT43" s="5">
        <f t="shared" si="22"/>
        <v>0.78521878185078231</v>
      </c>
      <c r="AV43" s="5">
        <f t="shared" si="31"/>
        <v>6.3930567979793421E-2</v>
      </c>
      <c r="AW43" s="5">
        <f t="shared" si="32"/>
        <v>0.10072206371703368</v>
      </c>
      <c r="AX43" s="5">
        <f t="shared" si="33"/>
        <v>0.83534736830317291</v>
      </c>
      <c r="AY43" s="5">
        <f t="shared" si="23"/>
        <v>0.77141680032337945</v>
      </c>
      <c r="BA43" s="8">
        <v>20.346428381145973</v>
      </c>
      <c r="BD43" s="5"/>
      <c r="BE43" s="5"/>
      <c r="BF43" s="5"/>
      <c r="BG43" s="5"/>
      <c r="BH43" s="5"/>
      <c r="BI43" s="5"/>
    </row>
    <row r="44" spans="1:61" x14ac:dyDescent="0.2">
      <c r="A44" s="4">
        <v>44301</v>
      </c>
      <c r="B44" s="5">
        <v>3.0244332662134756E-2</v>
      </c>
      <c r="C44" s="5">
        <v>0.6057205058457058</v>
      </c>
      <c r="D44" s="5">
        <v>0.26465941351193062</v>
      </c>
      <c r="E44" s="5">
        <v>4.2581693680276693E-2</v>
      </c>
      <c r="F44" s="5">
        <v>1.5455783356378954E-3</v>
      </c>
      <c r="G44" s="5">
        <v>5.524847596431641E-2</v>
      </c>
      <c r="H44" s="6"/>
      <c r="I44" s="5">
        <v>4.4362617136912051E-2</v>
      </c>
      <c r="J44" s="5">
        <v>0.69309806373770566</v>
      </c>
      <c r="K44" s="5">
        <v>0.14565583651643432</v>
      </c>
      <c r="L44" s="5">
        <v>1.9620335226722352E-2</v>
      </c>
      <c r="M44" s="5">
        <v>1.3192339073291582E-3</v>
      </c>
      <c r="N44" s="5">
        <v>9.5943913474897821E-2</v>
      </c>
      <c r="O44" s="6"/>
      <c r="P44" s="5">
        <v>1.9101888550240153E-2</v>
      </c>
      <c r="Q44" s="5">
        <v>4.1039582589594933E-2</v>
      </c>
      <c r="R44" s="5">
        <v>9.3991463356690327E-2</v>
      </c>
      <c r="S44" s="5">
        <v>0.11058786803566056</v>
      </c>
      <c r="T44" s="5">
        <v>0.54168486076378286</v>
      </c>
      <c r="U44" s="5">
        <v>0.19359433670403334</v>
      </c>
      <c r="W44" s="5">
        <f t="shared" si="24"/>
        <v>0.63596483850784058</v>
      </c>
      <c r="X44" s="5">
        <f t="shared" si="10"/>
        <v>0.26465941351193062</v>
      </c>
      <c r="Y44" s="5">
        <f t="shared" si="11"/>
        <v>4.4127272015914591E-2</v>
      </c>
      <c r="Z44" s="7">
        <f t="shared" si="12"/>
        <v>0.59183756649192598</v>
      </c>
      <c r="AB44" s="5">
        <f t="shared" si="13"/>
        <v>0.73746068087461769</v>
      </c>
      <c r="AC44" s="5">
        <f t="shared" si="14"/>
        <v>0.14565583651643432</v>
      </c>
      <c r="AD44" s="5">
        <f t="shared" si="15"/>
        <v>2.0939569134051511E-2</v>
      </c>
      <c r="AE44" s="5">
        <f t="shared" si="16"/>
        <v>0.71652111174056621</v>
      </c>
      <c r="AG44" s="5">
        <f t="shared" si="17"/>
        <v>6.014147113983509E-2</v>
      </c>
      <c r="AH44" s="5">
        <f t="shared" si="18"/>
        <v>9.3991463356690327E-2</v>
      </c>
      <c r="AI44" s="5">
        <f t="shared" si="19"/>
        <v>0.65227272879944342</v>
      </c>
      <c r="AJ44" s="5">
        <f t="shared" si="20"/>
        <v>0.59213125765960828</v>
      </c>
      <c r="AL44" s="5">
        <f t="shared" si="25"/>
        <v>0.67315566297389595</v>
      </c>
      <c r="AM44" s="5">
        <f t="shared" si="26"/>
        <v>0.28013652984796217</v>
      </c>
      <c r="AN44" s="5">
        <f t="shared" si="27"/>
        <v>4.6707807178141991E-2</v>
      </c>
      <c r="AO44" s="5">
        <f t="shared" si="21"/>
        <v>0.62644785579575402</v>
      </c>
      <c r="AQ44" s="5">
        <f t="shared" si="28"/>
        <v>0.81572447978219564</v>
      </c>
      <c r="AR44" s="5">
        <f t="shared" si="29"/>
        <v>0.16111371704413585</v>
      </c>
      <c r="AS44" s="5">
        <f t="shared" si="30"/>
        <v>2.316180317366855E-2</v>
      </c>
      <c r="AT44" s="5">
        <f t="shared" si="22"/>
        <v>0.79256267660852708</v>
      </c>
      <c r="AV44" s="5">
        <f t="shared" si="31"/>
        <v>7.4579673577716221E-2</v>
      </c>
      <c r="AW44" s="5">
        <f t="shared" si="32"/>
        <v>0.1165560556364711</v>
      </c>
      <c r="AX44" s="5">
        <f t="shared" si="33"/>
        <v>0.80886427078581269</v>
      </c>
      <c r="AY44" s="5">
        <f t="shared" si="23"/>
        <v>0.73428459720809647</v>
      </c>
      <c r="BA44" s="8">
        <v>18.938992546510779</v>
      </c>
      <c r="BD44" s="5"/>
      <c r="BE44" s="5"/>
      <c r="BF44" s="5"/>
      <c r="BG44" s="5"/>
      <c r="BH44" s="5"/>
      <c r="BI44" s="5"/>
    </row>
    <row r="45" spans="1:61" x14ac:dyDescent="0.2">
      <c r="A45" s="4">
        <v>44331</v>
      </c>
      <c r="B45" s="5">
        <v>2.6406305634572733E-2</v>
      </c>
      <c r="C45" s="5">
        <v>0.51768302426602109</v>
      </c>
      <c r="D45" s="5">
        <v>0.29284660537766855</v>
      </c>
      <c r="E45" s="5">
        <v>8.4349963404991679E-2</v>
      </c>
      <c r="F45" s="5">
        <v>3.4505915561276134E-3</v>
      </c>
      <c r="G45" s="5">
        <v>7.5263509760620392E-2</v>
      </c>
      <c r="H45" s="6"/>
      <c r="I45" s="5">
        <v>4.7846545040679776E-2</v>
      </c>
      <c r="J45" s="5">
        <v>0.66751674360478641</v>
      </c>
      <c r="K45" s="5">
        <v>0.16241027377047665</v>
      </c>
      <c r="L45" s="5">
        <v>1.2170839262114385E-2</v>
      </c>
      <c r="M45" s="5">
        <v>3.0754523641858046E-3</v>
      </c>
      <c r="N45" s="5">
        <v>0.10698014595775891</v>
      </c>
      <c r="O45" s="6"/>
      <c r="P45" s="5">
        <v>2.5749580093166243E-2</v>
      </c>
      <c r="Q45" s="5">
        <v>2.5793765734444241E-2</v>
      </c>
      <c r="R45" s="5">
        <v>0.10410222336314287</v>
      </c>
      <c r="S45" s="5">
        <v>0.12308582733827851</v>
      </c>
      <c r="T45" s="5">
        <v>0.53368414755497862</v>
      </c>
      <c r="U45" s="5">
        <v>0.18758445591599088</v>
      </c>
      <c r="W45" s="5">
        <f t="shared" si="24"/>
        <v>0.54408932990059378</v>
      </c>
      <c r="X45" s="5">
        <f t="shared" si="10"/>
        <v>0.29284660537766855</v>
      </c>
      <c r="Y45" s="5">
        <f t="shared" si="11"/>
        <v>8.7800554961119298E-2</v>
      </c>
      <c r="Z45" s="7">
        <f t="shared" si="12"/>
        <v>0.45628877493947451</v>
      </c>
      <c r="AB45" s="5">
        <f t="shared" si="13"/>
        <v>0.71536328864546617</v>
      </c>
      <c r="AC45" s="5">
        <f t="shared" si="14"/>
        <v>0.16241027377047665</v>
      </c>
      <c r="AD45" s="5">
        <f t="shared" si="15"/>
        <v>1.5246291626300189E-2</v>
      </c>
      <c r="AE45" s="5">
        <f t="shared" si="16"/>
        <v>0.70011699701916597</v>
      </c>
      <c r="AG45" s="5">
        <f t="shared" si="17"/>
        <v>5.1543345827610484E-2</v>
      </c>
      <c r="AH45" s="5">
        <f t="shared" si="18"/>
        <v>0.10410222336314287</v>
      </c>
      <c r="AI45" s="5">
        <f t="shared" si="19"/>
        <v>0.65676997489325717</v>
      </c>
      <c r="AJ45" s="5">
        <f t="shared" si="20"/>
        <v>0.60522662906564673</v>
      </c>
      <c r="AL45" s="5">
        <f t="shared" si="25"/>
        <v>0.5883722937760878</v>
      </c>
      <c r="AM45" s="5">
        <f t="shared" si="26"/>
        <v>0.31668113940422193</v>
      </c>
      <c r="AN45" s="5">
        <f t="shared" si="27"/>
        <v>9.4946566819690256E-2</v>
      </c>
      <c r="AO45" s="5">
        <f t="shared" si="21"/>
        <v>0.49342572695639753</v>
      </c>
      <c r="AQ45" s="5">
        <f t="shared" si="28"/>
        <v>0.80106090072620817</v>
      </c>
      <c r="AR45" s="5">
        <f t="shared" si="29"/>
        <v>0.18186636392833666</v>
      </c>
      <c r="AS45" s="5">
        <f t="shared" si="30"/>
        <v>1.7072735345455135E-2</v>
      </c>
      <c r="AT45" s="5">
        <f t="shared" si="22"/>
        <v>0.783988165380753</v>
      </c>
      <c r="AV45" s="5">
        <f t="shared" si="31"/>
        <v>6.3444558887317981E-2</v>
      </c>
      <c r="AW45" s="5">
        <f t="shared" si="32"/>
        <v>0.12813913288736611</v>
      </c>
      <c r="AX45" s="5">
        <f t="shared" si="33"/>
        <v>0.80841630822531596</v>
      </c>
      <c r="AY45" s="5">
        <f t="shared" si="23"/>
        <v>0.74497174933799792</v>
      </c>
      <c r="BA45" s="8">
        <v>15.146977030454748</v>
      </c>
      <c r="BD45" s="5"/>
      <c r="BE45" s="5"/>
      <c r="BF45" s="5"/>
      <c r="BG45" s="5"/>
      <c r="BH45" s="5"/>
      <c r="BI45" s="5"/>
    </row>
    <row r="46" spans="1:61" x14ac:dyDescent="0.2">
      <c r="A46" s="4">
        <v>44362</v>
      </c>
      <c r="B46" s="5">
        <v>4.1984367707938744E-2</v>
      </c>
      <c r="C46" s="5">
        <v>0.57928177435427852</v>
      </c>
      <c r="D46" s="5">
        <v>0.25828087593878429</v>
      </c>
      <c r="E46" s="5">
        <v>5.3292976327960595E-2</v>
      </c>
      <c r="F46" s="5">
        <v>1.5847634561740585E-3</v>
      </c>
      <c r="G46" s="5">
        <v>6.5575242214859206E-2</v>
      </c>
      <c r="H46" s="6"/>
      <c r="I46" s="5">
        <v>4.6659395430580924E-2</v>
      </c>
      <c r="J46" s="5">
        <v>0.67110388536840593</v>
      </c>
      <c r="K46" s="5">
        <v>0.14229939966089405</v>
      </c>
      <c r="L46" s="5">
        <v>3.6624219996721864E-2</v>
      </c>
      <c r="M46" s="5">
        <v>3.3020288806658586E-3</v>
      </c>
      <c r="N46" s="5">
        <v>0.10001107066272824</v>
      </c>
      <c r="O46" s="6"/>
      <c r="P46" s="5">
        <v>1.7637940846849647E-2</v>
      </c>
      <c r="Q46" s="5">
        <v>3.0391188071176169E-2</v>
      </c>
      <c r="R46" s="5">
        <v>9.9865379895844791E-2</v>
      </c>
      <c r="S46" s="5">
        <v>0.1128620898201225</v>
      </c>
      <c r="T46" s="5">
        <v>0.50864320950994746</v>
      </c>
      <c r="U46" s="5">
        <v>0.23060019185605468</v>
      </c>
      <c r="W46" s="5">
        <f t="shared" si="24"/>
        <v>0.62126614206221731</v>
      </c>
      <c r="X46" s="5">
        <f t="shared" si="10"/>
        <v>0.25828087593878429</v>
      </c>
      <c r="Y46" s="5">
        <f t="shared" si="11"/>
        <v>5.4877739784134655E-2</v>
      </c>
      <c r="Z46" s="7">
        <f t="shared" si="12"/>
        <v>0.56638840227808263</v>
      </c>
      <c r="AB46" s="5">
        <f t="shared" si="13"/>
        <v>0.71776328079898688</v>
      </c>
      <c r="AC46" s="5">
        <f t="shared" si="14"/>
        <v>0.14229939966089405</v>
      </c>
      <c r="AD46" s="5">
        <f t="shared" si="15"/>
        <v>3.9926248877387722E-2</v>
      </c>
      <c r="AE46" s="5">
        <f t="shared" si="16"/>
        <v>0.67783703192159916</v>
      </c>
      <c r="AG46" s="5">
        <f t="shared" si="17"/>
        <v>4.8029128918025812E-2</v>
      </c>
      <c r="AH46" s="5">
        <f t="shared" si="18"/>
        <v>9.9865379895844791E-2</v>
      </c>
      <c r="AI46" s="5">
        <f t="shared" si="19"/>
        <v>0.62150529933006993</v>
      </c>
      <c r="AJ46" s="5">
        <f t="shared" si="20"/>
        <v>0.57347617041204413</v>
      </c>
      <c r="AL46" s="5">
        <f t="shared" si="25"/>
        <v>0.66486481322990865</v>
      </c>
      <c r="AM46" s="5">
        <f t="shared" si="26"/>
        <v>0.27640628502929065</v>
      </c>
      <c r="AN46" s="5">
        <f t="shared" si="27"/>
        <v>5.8728901740800581E-2</v>
      </c>
      <c r="AO46" s="5">
        <f t="shared" si="21"/>
        <v>0.60613591148910806</v>
      </c>
      <c r="AQ46" s="5">
        <f t="shared" si="28"/>
        <v>0.79752456658275939</v>
      </c>
      <c r="AR46" s="5">
        <f t="shared" si="29"/>
        <v>0.15811238896647326</v>
      </c>
      <c r="AS46" s="5">
        <f t="shared" si="30"/>
        <v>4.4363044450767303E-2</v>
      </c>
      <c r="AT46" s="5">
        <f t="shared" si="22"/>
        <v>0.75316152213199206</v>
      </c>
      <c r="AV46" s="5">
        <f t="shared" si="31"/>
        <v>6.2424149849853408E-2</v>
      </c>
      <c r="AW46" s="5">
        <f t="shared" si="32"/>
        <v>0.12979647101388647</v>
      </c>
      <c r="AX46" s="5">
        <f t="shared" si="33"/>
        <v>0.80777937913626008</v>
      </c>
      <c r="AY46" s="5">
        <f t="shared" si="23"/>
        <v>0.74535522928640663</v>
      </c>
      <c r="BA46" s="8">
        <v>19.944320621450753</v>
      </c>
      <c r="BD46" s="5"/>
      <c r="BE46" s="5"/>
      <c r="BF46" s="5"/>
      <c r="BG46" s="5"/>
      <c r="BH46" s="5"/>
      <c r="BI46" s="5"/>
    </row>
    <row r="47" spans="1:61" x14ac:dyDescent="0.2">
      <c r="A47" s="4">
        <v>44423</v>
      </c>
      <c r="B47" s="5">
        <v>3.3318743342819312E-2</v>
      </c>
      <c r="C47" s="5">
        <v>0.53133875741967806</v>
      </c>
      <c r="D47" s="5">
        <v>0.30413559646870386</v>
      </c>
      <c r="E47" s="5">
        <v>5.9359022046158137E-2</v>
      </c>
      <c r="F47" s="5">
        <v>3.8852823596552612E-3</v>
      </c>
      <c r="G47" s="5">
        <v>6.7962598362991011E-2</v>
      </c>
      <c r="H47" s="6"/>
      <c r="I47" s="5">
        <v>6.7028301202838758E-2</v>
      </c>
      <c r="J47" s="5">
        <v>0.69685782630600368</v>
      </c>
      <c r="K47" s="5">
        <v>0.11574895737688223</v>
      </c>
      <c r="L47" s="5">
        <v>2.3170774752437128E-2</v>
      </c>
      <c r="M47" s="5">
        <v>1.0447224657577233E-3</v>
      </c>
      <c r="N47" s="5">
        <v>9.6149417896082903E-2</v>
      </c>
      <c r="O47" s="6"/>
      <c r="P47" s="5">
        <v>1.3730933003931545E-2</v>
      </c>
      <c r="Q47" s="5">
        <v>2.5219852118301384E-2</v>
      </c>
      <c r="R47" s="5">
        <v>8.6636104698173511E-2</v>
      </c>
      <c r="S47" s="5">
        <v>0.12582220650442555</v>
      </c>
      <c r="T47" s="5">
        <v>0.56526665353046412</v>
      </c>
      <c r="U47" s="5">
        <v>0.18332425014470893</v>
      </c>
      <c r="W47" s="5">
        <f t="shared" si="24"/>
        <v>0.56465750076249743</v>
      </c>
      <c r="X47" s="5">
        <f t="shared" si="10"/>
        <v>0.30413559646870386</v>
      </c>
      <c r="Y47" s="5">
        <f t="shared" si="11"/>
        <v>6.3244304405813398E-2</v>
      </c>
      <c r="Z47" s="7">
        <f t="shared" si="12"/>
        <v>0.50141319635668402</v>
      </c>
      <c r="AB47" s="5">
        <f t="shared" si="13"/>
        <v>0.76388612750884244</v>
      </c>
      <c r="AC47" s="5">
        <f t="shared" si="14"/>
        <v>0.11574895737688223</v>
      </c>
      <c r="AD47" s="5">
        <f t="shared" si="15"/>
        <v>2.421549721819485E-2</v>
      </c>
      <c r="AE47" s="5">
        <f t="shared" si="16"/>
        <v>0.73967063029064761</v>
      </c>
      <c r="AG47" s="5">
        <f t="shared" si="17"/>
        <v>3.8950785122232927E-2</v>
      </c>
      <c r="AH47" s="5">
        <f t="shared" si="18"/>
        <v>8.6636104698173511E-2</v>
      </c>
      <c r="AI47" s="5">
        <f t="shared" si="19"/>
        <v>0.69108886003488967</v>
      </c>
      <c r="AJ47" s="5">
        <f t="shared" si="20"/>
        <v>0.65213807491265674</v>
      </c>
      <c r="AL47" s="5">
        <f t="shared" si="25"/>
        <v>0.60583137519024732</v>
      </c>
      <c r="AM47" s="5">
        <f t="shared" si="26"/>
        <v>0.32631265219027183</v>
      </c>
      <c r="AN47" s="5">
        <f t="shared" si="27"/>
        <v>6.7855972619480912E-2</v>
      </c>
      <c r="AO47" s="5">
        <f t="shared" si="21"/>
        <v>0.53797540257076637</v>
      </c>
      <c r="AQ47" s="5">
        <f t="shared" si="28"/>
        <v>0.84514646849119945</v>
      </c>
      <c r="AR47" s="5">
        <f t="shared" si="29"/>
        <v>0.12806204882609026</v>
      </c>
      <c r="AS47" s="5">
        <f t="shared" si="30"/>
        <v>2.6791482682710376E-2</v>
      </c>
      <c r="AT47" s="5">
        <f t="shared" si="22"/>
        <v>0.81835498580848909</v>
      </c>
      <c r="AV47" s="5">
        <f t="shared" si="31"/>
        <v>4.7694308456121638E-2</v>
      </c>
      <c r="AW47" s="5">
        <f t="shared" si="32"/>
        <v>0.10608384626765795</v>
      </c>
      <c r="AX47" s="5">
        <f t="shared" si="33"/>
        <v>0.84622184527622046</v>
      </c>
      <c r="AY47" s="5">
        <f t="shared" si="23"/>
        <v>0.7985275368200988</v>
      </c>
      <c r="BA47" s="8">
        <v>17.27159845274587</v>
      </c>
      <c r="BD47" s="5"/>
      <c r="BE47" s="5"/>
      <c r="BF47" s="5"/>
      <c r="BG47" s="5"/>
      <c r="BH47" s="5"/>
      <c r="BI47" s="5"/>
    </row>
    <row r="48" spans="1:61" x14ac:dyDescent="0.2">
      <c r="A48" s="4">
        <v>44454</v>
      </c>
      <c r="B48" s="5">
        <v>3.5081255492984867E-2</v>
      </c>
      <c r="C48" s="5">
        <v>0.56654041364387475</v>
      </c>
      <c r="D48" s="5">
        <v>0.28521643078084313</v>
      </c>
      <c r="E48" s="5">
        <v>5.9321792265111944E-2</v>
      </c>
      <c r="F48" s="5">
        <v>6.1070084646781091E-3</v>
      </c>
      <c r="G48" s="5">
        <v>4.7733099352507989E-2</v>
      </c>
      <c r="H48" s="6"/>
      <c r="I48" s="5">
        <v>0.10011874322772202</v>
      </c>
      <c r="J48" s="5">
        <v>0.72836596541203802</v>
      </c>
      <c r="K48" s="5">
        <v>7.0577361307769912E-2</v>
      </c>
      <c r="L48" s="5">
        <v>1.2448686823243561E-2</v>
      </c>
      <c r="M48" s="5">
        <v>3.0505011715024621E-3</v>
      </c>
      <c r="N48" s="5">
        <v>8.543874205772449E-2</v>
      </c>
      <c r="O48" s="6"/>
      <c r="P48" s="5">
        <v>1.3876711993562184E-2</v>
      </c>
      <c r="Q48" s="5">
        <v>3.6389728448240261E-2</v>
      </c>
      <c r="R48" s="5">
        <v>8.4684351429964139E-2</v>
      </c>
      <c r="S48" s="5">
        <v>0.11894973048726824</v>
      </c>
      <c r="T48" s="5">
        <v>0.55677817269238516</v>
      </c>
      <c r="U48" s="5">
        <v>0.1893213049485804</v>
      </c>
      <c r="W48" s="5">
        <f t="shared" si="24"/>
        <v>0.60162166913685966</v>
      </c>
      <c r="X48" s="5">
        <f t="shared" si="10"/>
        <v>0.28521643078084313</v>
      </c>
      <c r="Y48" s="5">
        <f t="shared" si="11"/>
        <v>6.5428800729790057E-2</v>
      </c>
      <c r="Z48" s="7">
        <f t="shared" si="12"/>
        <v>0.53619286840706959</v>
      </c>
      <c r="AB48" s="5">
        <f t="shared" si="13"/>
        <v>0.82848470863975998</v>
      </c>
      <c r="AC48" s="5">
        <f t="shared" si="14"/>
        <v>7.0577361307769912E-2</v>
      </c>
      <c r="AD48" s="5">
        <f t="shared" si="15"/>
        <v>1.5499187994746023E-2</v>
      </c>
      <c r="AE48" s="5">
        <f t="shared" si="16"/>
        <v>0.81298552064501395</v>
      </c>
      <c r="AG48" s="5">
        <f t="shared" si="17"/>
        <v>5.0266440441802444E-2</v>
      </c>
      <c r="AH48" s="5">
        <f t="shared" si="18"/>
        <v>8.4684351429964139E-2</v>
      </c>
      <c r="AI48" s="5">
        <f t="shared" si="19"/>
        <v>0.67572790317965337</v>
      </c>
      <c r="AJ48" s="5">
        <f t="shared" si="20"/>
        <v>0.62546146273785097</v>
      </c>
      <c r="AL48" s="5">
        <f t="shared" si="25"/>
        <v>0.63177841078776087</v>
      </c>
      <c r="AM48" s="5">
        <f t="shared" si="26"/>
        <v>0.29951312030997879</v>
      </c>
      <c r="AN48" s="5">
        <f t="shared" si="27"/>
        <v>6.8708468902260289E-2</v>
      </c>
      <c r="AO48" s="5">
        <f t="shared" si="21"/>
        <v>0.56306994188550052</v>
      </c>
      <c r="AQ48" s="5">
        <f t="shared" si="28"/>
        <v>0.90588213905300941</v>
      </c>
      <c r="AR48" s="5">
        <f t="shared" si="29"/>
        <v>7.7170731533682049E-2</v>
      </c>
      <c r="AS48" s="5">
        <f t="shared" si="30"/>
        <v>1.6947129413308563E-2</v>
      </c>
      <c r="AT48" s="5">
        <f t="shared" si="22"/>
        <v>0.88893500963970085</v>
      </c>
      <c r="AV48" s="5">
        <f t="shared" si="31"/>
        <v>6.2005379873235879E-2</v>
      </c>
      <c r="AW48" s="5">
        <f t="shared" si="32"/>
        <v>0.10446105460387455</v>
      </c>
      <c r="AX48" s="5">
        <f t="shared" si="33"/>
        <v>0.83353356552288949</v>
      </c>
      <c r="AY48" s="5">
        <f t="shared" si="23"/>
        <v>0.77152818564965364</v>
      </c>
      <c r="BA48" s="8">
        <v>14.855437263181779</v>
      </c>
      <c r="BD48" s="5"/>
      <c r="BE48" s="5"/>
      <c r="BF48" s="5"/>
      <c r="BG48" s="5"/>
      <c r="BH48" s="5"/>
      <c r="BI48" s="5"/>
    </row>
    <row r="49" spans="1:61" x14ac:dyDescent="0.2">
      <c r="A49" s="4">
        <v>44484</v>
      </c>
      <c r="B49" s="5">
        <v>3.8913046675282857E-2</v>
      </c>
      <c r="C49" s="5">
        <v>0.55786774131607875</v>
      </c>
      <c r="D49" s="5">
        <v>0.26430877948817</v>
      </c>
      <c r="E49" s="5">
        <v>7.4359556335564153E-2</v>
      </c>
      <c r="F49" s="5">
        <v>3.8058342847927039E-3</v>
      </c>
      <c r="G49" s="5">
        <v>6.0745041900111735E-2</v>
      </c>
      <c r="H49" s="6"/>
      <c r="I49" s="5">
        <v>9.6842152841463941E-2</v>
      </c>
      <c r="J49" s="5">
        <v>0.74637331431904674</v>
      </c>
      <c r="K49" s="5">
        <v>5.953498897514329E-2</v>
      </c>
      <c r="L49" s="5">
        <v>1.9555894494048081E-2</v>
      </c>
      <c r="M49" s="5"/>
      <c r="N49" s="5">
        <v>7.7693649370299309E-2</v>
      </c>
      <c r="O49" s="6"/>
      <c r="P49" s="5">
        <v>1.568089881621287E-2</v>
      </c>
      <c r="Q49" s="5">
        <v>1.9531895194397679E-2</v>
      </c>
      <c r="R49" s="5">
        <v>7.5591838796833663E-2</v>
      </c>
      <c r="S49" s="5">
        <v>0.12992960991156174</v>
      </c>
      <c r="T49" s="5">
        <v>0.55866767389190031</v>
      </c>
      <c r="U49" s="5">
        <v>0.20059808338909429</v>
      </c>
      <c r="W49" s="5">
        <f t="shared" si="24"/>
        <v>0.59678078799136158</v>
      </c>
      <c r="X49" s="5">
        <f t="shared" si="10"/>
        <v>0.26430877948817</v>
      </c>
      <c r="Y49" s="5">
        <f t="shared" si="11"/>
        <v>7.816539062035685E-2</v>
      </c>
      <c r="Z49" s="7">
        <f t="shared" si="12"/>
        <v>0.5186153973710047</v>
      </c>
      <c r="AB49" s="5">
        <f t="shared" si="13"/>
        <v>0.84321546716051066</v>
      </c>
      <c r="AC49" s="5">
        <f t="shared" si="14"/>
        <v>5.953498897514329E-2</v>
      </c>
      <c r="AD49" s="5">
        <f t="shared" si="15"/>
        <v>1.9555894494048081E-2</v>
      </c>
      <c r="AE49" s="5">
        <f t="shared" si="16"/>
        <v>0.82365957266646261</v>
      </c>
      <c r="AG49" s="5">
        <f t="shared" si="17"/>
        <v>3.5212794010610546E-2</v>
      </c>
      <c r="AH49" s="5">
        <f t="shared" si="18"/>
        <v>7.5591838796833663E-2</v>
      </c>
      <c r="AI49" s="5">
        <f t="shared" si="19"/>
        <v>0.68859728380346208</v>
      </c>
      <c r="AJ49" s="5">
        <f t="shared" si="20"/>
        <v>0.65338448979285157</v>
      </c>
      <c r="AL49" s="5">
        <f t="shared" si="25"/>
        <v>0.63537677692822436</v>
      </c>
      <c r="AM49" s="5">
        <f t="shared" si="26"/>
        <v>0.28140259171254878</v>
      </c>
      <c r="AN49" s="5">
        <f t="shared" si="27"/>
        <v>8.3220631359226818E-2</v>
      </c>
      <c r="AO49" s="5">
        <f t="shared" si="21"/>
        <v>0.5521561455689975</v>
      </c>
      <c r="AQ49" s="5">
        <f t="shared" si="28"/>
        <v>0.91424662378699628</v>
      </c>
      <c r="AR49" s="5">
        <f t="shared" si="29"/>
        <v>6.4550123648716012E-2</v>
      </c>
      <c r="AS49" s="5">
        <f t="shared" si="30"/>
        <v>2.1203252564287723E-2</v>
      </c>
      <c r="AT49" s="5">
        <f t="shared" si="22"/>
        <v>0.8930433712227086</v>
      </c>
      <c r="AV49" s="5">
        <f t="shared" si="31"/>
        <v>4.4048923675210183E-2</v>
      </c>
      <c r="AW49" s="5">
        <f t="shared" si="32"/>
        <v>9.4560492320693995E-2</v>
      </c>
      <c r="AX49" s="5">
        <f t="shared" si="33"/>
        <v>0.86139058400409585</v>
      </c>
      <c r="AY49" s="5">
        <f t="shared" si="23"/>
        <v>0.81734166032888567</v>
      </c>
      <c r="BA49" s="8">
        <v>15.881814489172486</v>
      </c>
      <c r="BD49" s="5"/>
      <c r="BE49" s="5"/>
      <c r="BF49" s="5"/>
      <c r="BG49" s="5"/>
      <c r="BH49" s="5"/>
      <c r="BI49" s="5"/>
    </row>
    <row r="50" spans="1:61" x14ac:dyDescent="0.2">
      <c r="A50" s="4">
        <v>44515</v>
      </c>
      <c r="B50" s="5">
        <v>2.8184777728837634E-2</v>
      </c>
      <c r="C50" s="5">
        <v>0.56545555351913745</v>
      </c>
      <c r="D50" s="5">
        <v>0.27034571660076367</v>
      </c>
      <c r="E50" s="5">
        <v>7.2356472087243356E-2</v>
      </c>
      <c r="F50" s="5">
        <v>5.1645224647618839E-3</v>
      </c>
      <c r="G50" s="5">
        <v>5.8492957599256865E-2</v>
      </c>
      <c r="H50" s="6"/>
      <c r="I50" s="5">
        <v>0.10054724369791605</v>
      </c>
      <c r="J50" s="5">
        <v>0.75481928195204262</v>
      </c>
      <c r="K50" s="5">
        <v>5.3287579374855232E-2</v>
      </c>
      <c r="L50" s="5">
        <v>1.9191963272477675E-2</v>
      </c>
      <c r="M50" s="5">
        <v>1.2374342892416336E-3</v>
      </c>
      <c r="N50" s="5">
        <v>7.0916497413468754E-2</v>
      </c>
      <c r="O50" s="6"/>
      <c r="P50" s="5">
        <v>1.2851196741188887E-2</v>
      </c>
      <c r="Q50" s="5">
        <v>2.5338696573787151E-2</v>
      </c>
      <c r="R50" s="5">
        <v>9.2867319977732135E-2</v>
      </c>
      <c r="S50" s="5">
        <v>0.12817336817897435</v>
      </c>
      <c r="T50" s="5">
        <v>0.53629501975652327</v>
      </c>
      <c r="U50" s="5">
        <v>0.20447439877179574</v>
      </c>
      <c r="W50" s="5">
        <f t="shared" si="24"/>
        <v>0.59364033124797511</v>
      </c>
      <c r="X50" s="5">
        <f t="shared" si="10"/>
        <v>0.27034571660076367</v>
      </c>
      <c r="Y50" s="5">
        <f t="shared" si="11"/>
        <v>7.7520994552005243E-2</v>
      </c>
      <c r="Z50" s="7">
        <f t="shared" si="12"/>
        <v>0.51611933669596988</v>
      </c>
      <c r="AB50" s="5">
        <f t="shared" si="13"/>
        <v>0.85536652564995863</v>
      </c>
      <c r="AC50" s="5">
        <f t="shared" si="14"/>
        <v>5.3287579374855232E-2</v>
      </c>
      <c r="AD50" s="5">
        <f t="shared" si="15"/>
        <v>2.0429397561719308E-2</v>
      </c>
      <c r="AE50" s="5">
        <f t="shared" si="16"/>
        <v>0.83493712808823928</v>
      </c>
      <c r="AG50" s="5">
        <f t="shared" si="17"/>
        <v>3.8189893314976034E-2</v>
      </c>
      <c r="AH50" s="5">
        <f t="shared" si="18"/>
        <v>9.2867319977732135E-2</v>
      </c>
      <c r="AI50" s="5">
        <f t="shared" si="19"/>
        <v>0.66446838793549756</v>
      </c>
      <c r="AJ50" s="5">
        <f t="shared" si="20"/>
        <v>0.62627849462052154</v>
      </c>
      <c r="AL50" s="5">
        <f t="shared" si="25"/>
        <v>0.63052139231402315</v>
      </c>
      <c r="AM50" s="5">
        <f t="shared" si="26"/>
        <v>0.28714147045720501</v>
      </c>
      <c r="AN50" s="5">
        <f t="shared" si="27"/>
        <v>8.2337137228771923E-2</v>
      </c>
      <c r="AO50" s="5">
        <f t="shared" si="21"/>
        <v>0.54818425508525126</v>
      </c>
      <c r="AQ50" s="5">
        <f t="shared" si="28"/>
        <v>0.92065624162806758</v>
      </c>
      <c r="AR50" s="5">
        <f t="shared" si="29"/>
        <v>5.7354994708769057E-2</v>
      </c>
      <c r="AS50" s="5">
        <f t="shared" si="30"/>
        <v>2.1988763663163366E-2</v>
      </c>
      <c r="AT50" s="5">
        <f t="shared" si="22"/>
        <v>0.8986674779649042</v>
      </c>
      <c r="AV50" s="5">
        <f t="shared" si="31"/>
        <v>4.8005863363812504E-2</v>
      </c>
      <c r="AW50" s="5">
        <f t="shared" si="32"/>
        <v>0.11673706017047725</v>
      </c>
      <c r="AX50" s="5">
        <f t="shared" si="33"/>
        <v>0.83525707646571024</v>
      </c>
      <c r="AY50" s="5">
        <f t="shared" si="23"/>
        <v>0.78725121310189772</v>
      </c>
      <c r="BA50" s="8">
        <v>14.558933007408159</v>
      </c>
      <c r="BD50" s="5"/>
      <c r="BE50" s="5"/>
      <c r="BF50" s="5"/>
      <c r="BG50" s="5"/>
      <c r="BH50" s="5"/>
      <c r="BI50" s="5"/>
    </row>
    <row r="51" spans="1:61" x14ac:dyDescent="0.2">
      <c r="A51" s="4">
        <v>44545</v>
      </c>
      <c r="B51" s="5">
        <v>4.0664562176913971E-2</v>
      </c>
      <c r="C51" s="5">
        <v>0.5376735423254636</v>
      </c>
      <c r="D51" s="5">
        <v>0.27654967971025118</v>
      </c>
      <c r="E51" s="5">
        <v>7.3739040417056534E-2</v>
      </c>
      <c r="F51" s="5">
        <v>6.5236519671700091E-3</v>
      </c>
      <c r="G51" s="5">
        <v>6.4849523403144996E-2</v>
      </c>
      <c r="H51" s="6"/>
      <c r="I51" s="5">
        <v>0.10245777068531213</v>
      </c>
      <c r="J51" s="5">
        <v>0.71886007634234739</v>
      </c>
      <c r="K51" s="5">
        <v>7.3531091500280074E-2</v>
      </c>
      <c r="L51" s="5">
        <v>1.7012000074199226E-2</v>
      </c>
      <c r="M51" s="5">
        <v>2.6472726547450585E-3</v>
      </c>
      <c r="N51" s="5">
        <v>8.5491788743116109E-2</v>
      </c>
      <c r="O51" s="6"/>
      <c r="P51" s="5">
        <v>1.7721459617400688E-2</v>
      </c>
      <c r="Q51" s="5">
        <v>3.6338154727782977E-2</v>
      </c>
      <c r="R51" s="5">
        <v>9.25045129242303E-2</v>
      </c>
      <c r="S51" s="5">
        <v>0.12358646257655727</v>
      </c>
      <c r="T51" s="5">
        <v>0.52029605650693178</v>
      </c>
      <c r="U51" s="5">
        <v>0.20955335364709737</v>
      </c>
      <c r="W51" s="5">
        <f t="shared" si="24"/>
        <v>0.57833810450237755</v>
      </c>
      <c r="X51" s="5">
        <f t="shared" si="10"/>
        <v>0.27654967971025118</v>
      </c>
      <c r="Y51" s="5">
        <f t="shared" si="11"/>
        <v>8.0262692384226536E-2</v>
      </c>
      <c r="Z51" s="7">
        <f t="shared" si="12"/>
        <v>0.49807541211815098</v>
      </c>
      <c r="AB51" s="5">
        <f t="shared" si="13"/>
        <v>0.82131784702765953</v>
      </c>
      <c r="AC51" s="5">
        <f t="shared" si="14"/>
        <v>7.3531091500280074E-2</v>
      </c>
      <c r="AD51" s="5">
        <f t="shared" si="15"/>
        <v>1.9659272728944285E-2</v>
      </c>
      <c r="AE51" s="5">
        <f t="shared" si="16"/>
        <v>0.80165857429871523</v>
      </c>
      <c r="AG51" s="5">
        <f t="shared" si="17"/>
        <v>5.4059614345183665E-2</v>
      </c>
      <c r="AH51" s="5">
        <f t="shared" si="18"/>
        <v>9.25045129242303E-2</v>
      </c>
      <c r="AI51" s="5">
        <f t="shared" si="19"/>
        <v>0.64388251908348904</v>
      </c>
      <c r="AJ51" s="5">
        <f t="shared" si="20"/>
        <v>0.58982290473830534</v>
      </c>
      <c r="AL51" s="5">
        <f t="shared" si="25"/>
        <v>0.61844389643796316</v>
      </c>
      <c r="AM51" s="5">
        <f t="shared" si="26"/>
        <v>0.29572746486389495</v>
      </c>
      <c r="AN51" s="5">
        <f t="shared" si="27"/>
        <v>8.5828638698141724E-2</v>
      </c>
      <c r="AO51" s="5">
        <f t="shared" si="21"/>
        <v>0.53261525773982143</v>
      </c>
      <c r="AQ51" s="5">
        <f t="shared" si="28"/>
        <v>0.8980978376332508</v>
      </c>
      <c r="AR51" s="5">
        <f t="shared" si="29"/>
        <v>8.0405064268608634E-2</v>
      </c>
      <c r="AS51" s="5">
        <f t="shared" si="30"/>
        <v>2.1497098098140561E-2</v>
      </c>
      <c r="AT51" s="5">
        <f t="shared" si="22"/>
        <v>0.8766007395351102</v>
      </c>
      <c r="AV51" s="5">
        <f t="shared" si="31"/>
        <v>6.8391224878507739E-2</v>
      </c>
      <c r="AW51" s="5">
        <f t="shared" si="32"/>
        <v>0.11702815534867955</v>
      </c>
      <c r="AX51" s="5">
        <f t="shared" si="33"/>
        <v>0.81458061977281271</v>
      </c>
      <c r="AY51" s="5">
        <f t="shared" si="23"/>
        <v>0.74618939489430502</v>
      </c>
      <c r="BA51" s="8">
        <v>13.406797103300541</v>
      </c>
      <c r="BD51" s="5"/>
      <c r="BE51" s="5"/>
      <c r="BF51" s="5"/>
      <c r="BG51" s="5"/>
      <c r="BH51" s="5"/>
      <c r="BI51" s="5"/>
    </row>
    <row r="52" spans="1:61" x14ac:dyDescent="0.2">
      <c r="A52" s="4">
        <v>44576</v>
      </c>
      <c r="B52" s="5">
        <v>3.4125382257160664E-2</v>
      </c>
      <c r="C52" s="5">
        <v>0.55420994849032634</v>
      </c>
      <c r="D52" s="5">
        <v>0.27128179134408847</v>
      </c>
      <c r="E52" s="5">
        <v>7.4329874829692971E-2</v>
      </c>
      <c r="F52" s="5">
        <v>7.2309980985005287E-3</v>
      </c>
      <c r="G52" s="5">
        <v>5.8822004980232379E-2</v>
      </c>
      <c r="H52" s="6"/>
      <c r="I52" s="5">
        <v>0.11371522107587802</v>
      </c>
      <c r="J52" s="5">
        <v>0.75115746523559968</v>
      </c>
      <c r="K52" s="5">
        <v>6.2925316294730305E-2</v>
      </c>
      <c r="L52" s="5">
        <v>1.0199184588505029E-2</v>
      </c>
      <c r="M52" s="5">
        <v>4.5422225951677347E-4</v>
      </c>
      <c r="N52" s="5">
        <v>6.1548590545771248E-2</v>
      </c>
      <c r="O52" s="6"/>
      <c r="P52" s="5">
        <v>1.8441201651504157E-2</v>
      </c>
      <c r="Q52" s="5">
        <v>3.5682056132965309E-2</v>
      </c>
      <c r="R52" s="5">
        <v>9.0990956999261796E-2</v>
      </c>
      <c r="S52" s="5">
        <v>0.13521052443573581</v>
      </c>
      <c r="T52" s="5">
        <v>0.51183296213864371</v>
      </c>
      <c r="U52" s="5">
        <v>0.20784229864189083</v>
      </c>
      <c r="W52" s="5">
        <f t="shared" si="24"/>
        <v>0.58833533074748701</v>
      </c>
      <c r="X52" s="5">
        <f t="shared" si="10"/>
        <v>0.27128179134408847</v>
      </c>
      <c r="Y52" s="5">
        <f t="shared" si="11"/>
        <v>8.1560872928193501E-2</v>
      </c>
      <c r="Z52" s="7">
        <f t="shared" si="12"/>
        <v>0.50677445781929353</v>
      </c>
      <c r="AB52" s="5">
        <f t="shared" si="13"/>
        <v>0.86487268631147773</v>
      </c>
      <c r="AC52" s="5">
        <f t="shared" si="14"/>
        <v>6.2925316294730305E-2</v>
      </c>
      <c r="AD52" s="5">
        <f t="shared" si="15"/>
        <v>1.0653406848021803E-2</v>
      </c>
      <c r="AE52" s="5">
        <f t="shared" si="16"/>
        <v>0.85421927946345588</v>
      </c>
      <c r="AG52" s="5">
        <f t="shared" si="17"/>
        <v>5.412325778446947E-2</v>
      </c>
      <c r="AH52" s="5">
        <f t="shared" si="18"/>
        <v>9.0990956999261796E-2</v>
      </c>
      <c r="AI52" s="5">
        <f t="shared" si="19"/>
        <v>0.64704348657437949</v>
      </c>
      <c r="AJ52" s="5">
        <f t="shared" si="20"/>
        <v>0.59292022878991002</v>
      </c>
      <c r="AL52" s="5">
        <f t="shared" si="25"/>
        <v>0.62510527643087255</v>
      </c>
      <c r="AM52" s="5">
        <f t="shared" si="26"/>
        <v>0.28823643644408659</v>
      </c>
      <c r="AN52" s="5">
        <f t="shared" si="27"/>
        <v>8.665828712504095E-2</v>
      </c>
      <c r="AO52" s="5">
        <f t="shared" si="21"/>
        <v>0.53844698930583157</v>
      </c>
      <c r="AQ52" s="5">
        <f t="shared" si="28"/>
        <v>0.92159559631804178</v>
      </c>
      <c r="AR52" s="5">
        <f t="shared" si="29"/>
        <v>6.7052290252646585E-2</v>
      </c>
      <c r="AS52" s="5">
        <f t="shared" si="30"/>
        <v>1.1352113429311644E-2</v>
      </c>
      <c r="AT52" s="5">
        <f t="shared" si="22"/>
        <v>0.91024348288873014</v>
      </c>
      <c r="AV52" s="5">
        <f t="shared" si="31"/>
        <v>6.83238421991961E-2</v>
      </c>
      <c r="AW52" s="5">
        <f t="shared" si="32"/>
        <v>0.11486470035355689</v>
      </c>
      <c r="AX52" s="5">
        <f t="shared" si="33"/>
        <v>0.81681145744724704</v>
      </c>
      <c r="AY52" s="5">
        <f t="shared" si="23"/>
        <v>0.74848761524805096</v>
      </c>
      <c r="BA52" s="8">
        <v>12.556370722171748</v>
      </c>
      <c r="BD52" s="5"/>
      <c r="BE52" s="5"/>
      <c r="BF52" s="5"/>
      <c r="BG52" s="5"/>
      <c r="BH52" s="5"/>
      <c r="BI52" s="5"/>
    </row>
    <row r="53" spans="1:61" x14ac:dyDescent="0.2">
      <c r="A53" s="4">
        <v>44607</v>
      </c>
      <c r="B53" s="5">
        <v>4.6235783694959599E-2</v>
      </c>
      <c r="C53" s="5">
        <v>0.60579964157499677</v>
      </c>
      <c r="D53" s="5">
        <v>0.23735227840911935</v>
      </c>
      <c r="E53" s="5">
        <v>4.6952041128015709E-2</v>
      </c>
      <c r="F53" s="5">
        <v>4.4239480807393922E-3</v>
      </c>
      <c r="G53" s="5">
        <v>5.923630711216557E-2</v>
      </c>
      <c r="H53" s="6"/>
      <c r="I53" s="5">
        <v>0.14768339786582119</v>
      </c>
      <c r="J53" s="5">
        <v>0.69735791897067789</v>
      </c>
      <c r="K53" s="5">
        <v>4.2492749291033506E-2</v>
      </c>
      <c r="L53" s="5">
        <v>1.746644583137014E-2</v>
      </c>
      <c r="M53" s="5">
        <v>7.4173428088591075E-4</v>
      </c>
      <c r="N53" s="5">
        <v>9.4257753760208451E-2</v>
      </c>
      <c r="O53" s="6"/>
      <c r="P53" s="5">
        <v>1.564570450407796E-2</v>
      </c>
      <c r="Q53" s="5">
        <v>3.3318281209951679E-2</v>
      </c>
      <c r="R53" s="5">
        <v>8.5607182451860858E-2</v>
      </c>
      <c r="S53" s="5">
        <v>0.11796188454240336</v>
      </c>
      <c r="T53" s="5">
        <v>0.52426926356414516</v>
      </c>
      <c r="U53" s="5">
        <v>0.22319768372755738</v>
      </c>
      <c r="W53" s="5">
        <f t="shared" si="24"/>
        <v>0.65203542526995639</v>
      </c>
      <c r="X53" s="5">
        <f t="shared" si="10"/>
        <v>0.23735227840911935</v>
      </c>
      <c r="Y53" s="5">
        <f t="shared" si="11"/>
        <v>5.13759892087551E-2</v>
      </c>
      <c r="Z53" s="7">
        <f t="shared" si="12"/>
        <v>0.60065943606120131</v>
      </c>
      <c r="AB53" s="5">
        <f t="shared" si="13"/>
        <v>0.84504131683649908</v>
      </c>
      <c r="AC53" s="5">
        <f t="shared" si="14"/>
        <v>4.2492749291033506E-2</v>
      </c>
      <c r="AD53" s="5">
        <f t="shared" si="15"/>
        <v>1.8208180112256049E-2</v>
      </c>
      <c r="AE53" s="5">
        <f t="shared" si="16"/>
        <v>0.82683313672424308</v>
      </c>
      <c r="AG53" s="5">
        <f t="shared" si="17"/>
        <v>4.8963985714029643E-2</v>
      </c>
      <c r="AH53" s="5">
        <f t="shared" si="18"/>
        <v>8.5607182451860858E-2</v>
      </c>
      <c r="AI53" s="5">
        <f t="shared" si="19"/>
        <v>0.64223114810654858</v>
      </c>
      <c r="AJ53" s="5">
        <f t="shared" si="20"/>
        <v>0.59326716239251898</v>
      </c>
      <c r="AL53" s="5">
        <f t="shared" si="25"/>
        <v>0.69309161290910903</v>
      </c>
      <c r="AM53" s="5">
        <f t="shared" si="26"/>
        <v>0.25229744749239524</v>
      </c>
      <c r="AN53" s="5">
        <f t="shared" si="27"/>
        <v>5.4610939598495715E-2</v>
      </c>
      <c r="AO53" s="5">
        <f t="shared" si="21"/>
        <v>0.63848067331061331</v>
      </c>
      <c r="AQ53" s="5">
        <f t="shared" si="28"/>
        <v>0.93298211532553443</v>
      </c>
      <c r="AR53" s="5">
        <f t="shared" si="29"/>
        <v>4.691483638688955E-2</v>
      </c>
      <c r="AS53" s="5">
        <f t="shared" si="30"/>
        <v>2.0103048287576031E-2</v>
      </c>
      <c r="AT53" s="5">
        <f t="shared" si="22"/>
        <v>0.9128790670379584</v>
      </c>
      <c r="AV53" s="5">
        <f t="shared" si="31"/>
        <v>6.3032749373081245E-2</v>
      </c>
      <c r="AW53" s="5">
        <f t="shared" si="32"/>
        <v>0.11020459215757129</v>
      </c>
      <c r="AX53" s="5">
        <f t="shared" si="33"/>
        <v>0.82676265846934738</v>
      </c>
      <c r="AY53" s="5">
        <f t="shared" si="23"/>
        <v>0.76372990909626615</v>
      </c>
      <c r="BA53" s="8">
        <v>16.311050512297367</v>
      </c>
      <c r="BD53" s="5"/>
      <c r="BE53" s="5"/>
      <c r="BF53" s="5"/>
      <c r="BG53" s="5"/>
      <c r="BH53" s="5"/>
      <c r="BI53" s="5"/>
    </row>
    <row r="54" spans="1:61" x14ac:dyDescent="0.2">
      <c r="A54" s="4">
        <v>44635</v>
      </c>
      <c r="B54" s="5">
        <v>6.4112182112556093E-2</v>
      </c>
      <c r="C54" s="5">
        <v>0.58154887665214627</v>
      </c>
      <c r="D54" s="5">
        <v>0.21092763219113592</v>
      </c>
      <c r="E54" s="5">
        <v>6.4637683694570722E-2</v>
      </c>
      <c r="F54" s="5">
        <v>3.0330386236604636E-3</v>
      </c>
      <c r="G54" s="5">
        <v>7.5740586725926248E-2</v>
      </c>
      <c r="H54" s="6"/>
      <c r="I54" s="5">
        <v>0.17374322813566109</v>
      </c>
      <c r="J54" s="5">
        <v>0.66422304866153392</v>
      </c>
      <c r="K54" s="5">
        <v>5.6844426691254037E-2</v>
      </c>
      <c r="L54" s="5">
        <v>1.7326343964876912E-2</v>
      </c>
      <c r="M54" s="5">
        <v>3.1800624445958246E-3</v>
      </c>
      <c r="N54" s="5">
        <v>8.468289010207565E-2</v>
      </c>
      <c r="O54" s="6"/>
      <c r="P54" s="5">
        <v>2.0525776578620775E-2</v>
      </c>
      <c r="Q54" s="5">
        <v>3.0672469237078257E-2</v>
      </c>
      <c r="R54" s="5">
        <v>8.9602397156811384E-2</v>
      </c>
      <c r="S54" s="5">
        <v>0.11879840390648562</v>
      </c>
      <c r="T54" s="5">
        <v>0.5241509514467324</v>
      </c>
      <c r="U54" s="5">
        <v>0.21625000167426711</v>
      </c>
      <c r="W54" s="5">
        <f t="shared" si="24"/>
        <v>0.64566105876470237</v>
      </c>
      <c r="X54" s="5">
        <f t="shared" si="10"/>
        <v>0.21092763219113592</v>
      </c>
      <c r="Y54" s="5">
        <f t="shared" si="11"/>
        <v>6.767072231823118E-2</v>
      </c>
      <c r="Z54" s="7">
        <f t="shared" si="12"/>
        <v>0.57799033644647113</v>
      </c>
      <c r="AB54" s="5">
        <f t="shared" si="13"/>
        <v>0.83796627679719504</v>
      </c>
      <c r="AC54" s="5">
        <f t="shared" si="14"/>
        <v>5.6844426691254037E-2</v>
      </c>
      <c r="AD54" s="5">
        <f t="shared" si="15"/>
        <v>2.0506406409472738E-2</v>
      </c>
      <c r="AE54" s="5">
        <f t="shared" si="16"/>
        <v>0.81745987038772228</v>
      </c>
      <c r="AG54" s="5">
        <f t="shared" si="17"/>
        <v>5.1198245815699032E-2</v>
      </c>
      <c r="AH54" s="5">
        <f t="shared" si="18"/>
        <v>8.9602397156811384E-2</v>
      </c>
      <c r="AI54" s="5">
        <f t="shared" si="19"/>
        <v>0.64294935535321807</v>
      </c>
      <c r="AJ54" s="5">
        <f t="shared" si="20"/>
        <v>0.59175110953751908</v>
      </c>
      <c r="AL54" s="5">
        <f t="shared" si="25"/>
        <v>0.6985712555282847</v>
      </c>
      <c r="AM54" s="5">
        <f t="shared" si="26"/>
        <v>0.228212587463894</v>
      </c>
      <c r="AN54" s="5">
        <f t="shared" si="27"/>
        <v>7.3216157007821428E-2</v>
      </c>
      <c r="AO54" s="5">
        <f t="shared" si="21"/>
        <v>0.62535509852046323</v>
      </c>
      <c r="AQ54" s="5">
        <f t="shared" si="28"/>
        <v>0.91549285786938572</v>
      </c>
      <c r="AR54" s="5">
        <f t="shared" si="29"/>
        <v>6.2103533383740035E-2</v>
      </c>
      <c r="AS54" s="5">
        <f t="shared" si="30"/>
        <v>2.2403608746874248E-2</v>
      </c>
      <c r="AT54" s="5">
        <f t="shared" si="22"/>
        <v>0.89308924912251153</v>
      </c>
      <c r="AV54" s="5">
        <f t="shared" si="31"/>
        <v>6.5324715693869662E-2</v>
      </c>
      <c r="AW54" s="5">
        <f t="shared" si="32"/>
        <v>0.1143252278765204</v>
      </c>
      <c r="AX54" s="5">
        <f t="shared" si="33"/>
        <v>0.82035005642961001</v>
      </c>
      <c r="AY54" s="5">
        <f t="shared" si="23"/>
        <v>0.75502534073574035</v>
      </c>
      <c r="BA54" s="8">
        <v>16.243039671123068</v>
      </c>
      <c r="BD54" s="5"/>
      <c r="BE54" s="5"/>
      <c r="BF54" s="5"/>
      <c r="BG54" s="5"/>
      <c r="BH54" s="5"/>
      <c r="BI54" s="5"/>
    </row>
    <row r="55" spans="1:61" x14ac:dyDescent="0.2">
      <c r="A55" s="4">
        <v>44666</v>
      </c>
      <c r="B55" s="5">
        <v>4.7405409715290503E-2</v>
      </c>
      <c r="C55" s="5">
        <v>0.52966748438904843</v>
      </c>
      <c r="D55" s="5">
        <v>0.24601375657080754</v>
      </c>
      <c r="E55" s="5">
        <v>9.9404219696064902E-2</v>
      </c>
      <c r="F55" s="5">
        <v>9.0325141599022513E-3</v>
      </c>
      <c r="G55" s="5">
        <v>6.8476615468885213E-2</v>
      </c>
      <c r="H55" s="6"/>
      <c r="I55" s="5">
        <v>0.23929027521937243</v>
      </c>
      <c r="J55" s="5">
        <v>0.66196963338098869</v>
      </c>
      <c r="K55" s="5">
        <v>2.8333991207695385E-2</v>
      </c>
      <c r="L55" s="5">
        <v>1.359060120825612E-2</v>
      </c>
      <c r="M55" s="5">
        <v>1.6965524928882309E-3</v>
      </c>
      <c r="N55" s="5">
        <v>5.5118946490798439E-2</v>
      </c>
      <c r="O55" s="6"/>
      <c r="P55" s="5">
        <v>1.193783433922109E-2</v>
      </c>
      <c r="Q55" s="5">
        <v>2.6520801610314771E-2</v>
      </c>
      <c r="R55" s="5">
        <v>0.11395005784247003</v>
      </c>
      <c r="S55" s="5">
        <v>0.11563702953333323</v>
      </c>
      <c r="T55" s="5">
        <v>0.52916989507534862</v>
      </c>
      <c r="U55" s="5">
        <v>0.20278438159931114</v>
      </c>
      <c r="W55" s="5">
        <f t="shared" si="24"/>
        <v>0.57707289410433893</v>
      </c>
      <c r="X55" s="5">
        <f t="shared" si="10"/>
        <v>0.24601375657080754</v>
      </c>
      <c r="Y55" s="5">
        <f t="shared" si="11"/>
        <v>0.10843673385596715</v>
      </c>
      <c r="Z55" s="7">
        <f t="shared" si="12"/>
        <v>0.46863616024837179</v>
      </c>
      <c r="AB55" s="5">
        <f t="shared" si="13"/>
        <v>0.90125990860036109</v>
      </c>
      <c r="AC55" s="5">
        <f t="shared" si="14"/>
        <v>2.8333991207695385E-2</v>
      </c>
      <c r="AD55" s="5">
        <f t="shared" si="15"/>
        <v>1.528715370114435E-2</v>
      </c>
      <c r="AE55" s="5">
        <f t="shared" si="16"/>
        <v>0.88597275489921679</v>
      </c>
      <c r="AG55" s="5">
        <f t="shared" si="17"/>
        <v>3.8458635949535858E-2</v>
      </c>
      <c r="AH55" s="5">
        <f t="shared" si="18"/>
        <v>0.11395005784247003</v>
      </c>
      <c r="AI55" s="5">
        <f t="shared" si="19"/>
        <v>0.64480692460868183</v>
      </c>
      <c r="AJ55" s="5">
        <f t="shared" si="20"/>
        <v>0.60634828865914603</v>
      </c>
      <c r="AL55" s="5">
        <f t="shared" si="25"/>
        <v>0.61949372789477652</v>
      </c>
      <c r="AM55" s="5">
        <f t="shared" si="26"/>
        <v>0.26409831535752548</v>
      </c>
      <c r="AN55" s="5">
        <f t="shared" si="27"/>
        <v>0.11640795674769804</v>
      </c>
      <c r="AO55" s="5">
        <f t="shared" si="21"/>
        <v>0.50308577114707853</v>
      </c>
      <c r="AQ55" s="5">
        <f t="shared" si="28"/>
        <v>0.95383424744645384</v>
      </c>
      <c r="AR55" s="5">
        <f t="shared" si="29"/>
        <v>2.9986833900908016E-2</v>
      </c>
      <c r="AS55" s="5">
        <f t="shared" si="30"/>
        <v>1.6178918652638104E-2</v>
      </c>
      <c r="AT55" s="5">
        <f t="shared" si="22"/>
        <v>0.93765532879381575</v>
      </c>
      <c r="AV55" s="5">
        <f t="shared" si="31"/>
        <v>4.8241197314584219E-2</v>
      </c>
      <c r="AW55" s="5">
        <f t="shared" si="32"/>
        <v>0.14293505447255012</v>
      </c>
      <c r="AX55" s="5">
        <f t="shared" si="33"/>
        <v>0.80882374821286562</v>
      </c>
      <c r="AY55" s="5">
        <f t="shared" si="23"/>
        <v>0.76058255089828142</v>
      </c>
      <c r="BA55" s="8">
        <v>10.867099775051473</v>
      </c>
      <c r="BD55" s="5"/>
      <c r="BE55" s="5"/>
      <c r="BF55" s="5"/>
      <c r="BG55" s="5"/>
      <c r="BH55" s="5"/>
      <c r="BI55" s="5"/>
    </row>
    <row r="56" spans="1:61" x14ac:dyDescent="0.2">
      <c r="A56" s="4">
        <v>44696</v>
      </c>
      <c r="B56" s="5">
        <v>4.5518346645296512E-2</v>
      </c>
      <c r="C56" s="5">
        <v>0.50165634659079983</v>
      </c>
      <c r="D56" s="5">
        <v>0.27123565394152421</v>
      </c>
      <c r="E56" s="5">
        <v>0.10607737523862784</v>
      </c>
      <c r="F56" s="5">
        <v>5.6619558017586722E-3</v>
      </c>
      <c r="G56" s="5">
        <v>6.9850321781992269E-2</v>
      </c>
      <c r="H56" s="6"/>
      <c r="I56" s="5">
        <v>0.24328031045318643</v>
      </c>
      <c r="J56" s="5">
        <v>0.63752269991743982</v>
      </c>
      <c r="K56" s="5">
        <v>2.7553579735789299E-2</v>
      </c>
      <c r="L56" s="5">
        <v>8.336631522278759E-3</v>
      </c>
      <c r="M56" s="5">
        <v>6.5397337257558467E-3</v>
      </c>
      <c r="N56" s="5">
        <v>7.6767044645548899E-2</v>
      </c>
      <c r="O56" s="6"/>
      <c r="P56" s="5">
        <v>1.5784890934414715E-2</v>
      </c>
      <c r="Q56" s="5">
        <v>2.2623152272926966E-2</v>
      </c>
      <c r="R56" s="5">
        <v>9.6389635437833063E-2</v>
      </c>
      <c r="S56" s="5">
        <v>0.13183682718075512</v>
      </c>
      <c r="T56" s="5">
        <v>0.52063329748476916</v>
      </c>
      <c r="U56" s="5">
        <v>0.21273219668930068</v>
      </c>
      <c r="W56" s="5">
        <f t="shared" si="24"/>
        <v>0.54717469323609635</v>
      </c>
      <c r="X56" s="5">
        <f t="shared" si="10"/>
        <v>0.27123565394152421</v>
      </c>
      <c r="Y56" s="5">
        <f t="shared" si="11"/>
        <v>0.11173933104038651</v>
      </c>
      <c r="Z56" s="7">
        <f t="shared" si="12"/>
        <v>0.43543536219570983</v>
      </c>
      <c r="AB56" s="5">
        <f t="shared" si="13"/>
        <v>0.88080301037062625</v>
      </c>
      <c r="AC56" s="5">
        <f t="shared" si="14"/>
        <v>2.7553579735789299E-2</v>
      </c>
      <c r="AD56" s="5">
        <f t="shared" si="15"/>
        <v>1.4876365248034606E-2</v>
      </c>
      <c r="AE56" s="5">
        <f t="shared" si="16"/>
        <v>0.86592664512259165</v>
      </c>
      <c r="AG56" s="5">
        <f t="shared" si="17"/>
        <v>3.8408043207341681E-2</v>
      </c>
      <c r="AH56" s="5">
        <f t="shared" si="18"/>
        <v>9.6389635437833063E-2</v>
      </c>
      <c r="AI56" s="5">
        <f t="shared" si="19"/>
        <v>0.65247012466552423</v>
      </c>
      <c r="AJ56" s="5">
        <f t="shared" si="20"/>
        <v>0.61406208145818253</v>
      </c>
      <c r="AL56" s="5">
        <f t="shared" si="25"/>
        <v>0.58826520725608467</v>
      </c>
      <c r="AM56" s="5">
        <f t="shared" si="26"/>
        <v>0.29160430874003102</v>
      </c>
      <c r="AN56" s="5">
        <f t="shared" si="27"/>
        <v>0.1201304840038844</v>
      </c>
      <c r="AO56" s="5">
        <f t="shared" si="21"/>
        <v>0.46813472325220029</v>
      </c>
      <c r="AQ56" s="5">
        <f t="shared" si="28"/>
        <v>0.95404199477743501</v>
      </c>
      <c r="AR56" s="5">
        <f t="shared" si="29"/>
        <v>2.9844666588196966E-2</v>
      </c>
      <c r="AS56" s="5">
        <f t="shared" si="30"/>
        <v>1.6113338634367997E-2</v>
      </c>
      <c r="AT56" s="5">
        <f t="shared" si="22"/>
        <v>0.93792865614306697</v>
      </c>
      <c r="AV56" s="5">
        <f t="shared" si="31"/>
        <v>4.8786503202371864E-2</v>
      </c>
      <c r="AW56" s="5">
        <f t="shared" si="32"/>
        <v>0.12243563757146618</v>
      </c>
      <c r="AX56" s="5">
        <f t="shared" si="33"/>
        <v>0.82877785922616187</v>
      </c>
      <c r="AY56" s="5">
        <f t="shared" si="23"/>
        <v>0.77999135602378999</v>
      </c>
      <c r="BA56" s="8">
        <v>10.339914104430777</v>
      </c>
      <c r="BD56" s="5"/>
      <c r="BE56" s="5"/>
      <c r="BF56" s="5"/>
      <c r="BG56" s="5"/>
      <c r="BH56" s="5"/>
      <c r="BI56" s="5"/>
    </row>
    <row r="57" spans="1:61" x14ac:dyDescent="0.2">
      <c r="A57" s="4">
        <v>44727</v>
      </c>
      <c r="B57" s="5">
        <v>6.8089977843358712E-2</v>
      </c>
      <c r="C57" s="5">
        <v>0.51065061658827204</v>
      </c>
      <c r="D57" s="5">
        <v>0.20887435840733853</v>
      </c>
      <c r="E57" s="5">
        <v>0.12624386071831678</v>
      </c>
      <c r="F57" s="5">
        <v>1.1847773197643872E-2</v>
      </c>
      <c r="G57" s="5">
        <v>7.4293413245069786E-2</v>
      </c>
      <c r="H57" s="6"/>
      <c r="I57" s="5">
        <v>0.29189366369566055</v>
      </c>
      <c r="J57" s="5">
        <v>0.59765387106649159</v>
      </c>
      <c r="K57" s="5">
        <v>4.3715097845009016E-2</v>
      </c>
      <c r="L57" s="5">
        <v>9.9834792535913579E-3</v>
      </c>
      <c r="M57" s="5"/>
      <c r="N57" s="5">
        <v>5.6753888139247553E-2</v>
      </c>
      <c r="O57" s="6"/>
      <c r="P57" s="5">
        <v>1.6097175979117317E-2</v>
      </c>
      <c r="Q57" s="5">
        <v>3.216675930766031E-2</v>
      </c>
      <c r="R57" s="5">
        <v>9.8178509413698017E-2</v>
      </c>
      <c r="S57" s="5">
        <v>0.12011236153365745</v>
      </c>
      <c r="T57" s="5">
        <v>0.51572998593018593</v>
      </c>
      <c r="U57" s="5">
        <v>0.21771520783568032</v>
      </c>
      <c r="W57" s="5">
        <f t="shared" si="24"/>
        <v>0.57874059443163073</v>
      </c>
      <c r="X57" s="5">
        <f t="shared" si="10"/>
        <v>0.20887435840733853</v>
      </c>
      <c r="Y57" s="5">
        <f t="shared" si="11"/>
        <v>0.13809163391596066</v>
      </c>
      <c r="Z57" s="7">
        <f t="shared" si="12"/>
        <v>0.44064896051567004</v>
      </c>
      <c r="AB57" s="5">
        <f t="shared" si="13"/>
        <v>0.8895475347621522</v>
      </c>
      <c r="AC57" s="5">
        <f t="shared" si="14"/>
        <v>4.3715097845009016E-2</v>
      </c>
      <c r="AD57" s="5">
        <f t="shared" si="15"/>
        <v>9.9834792535913579E-3</v>
      </c>
      <c r="AE57" s="5">
        <f t="shared" si="16"/>
        <v>0.87956405550856087</v>
      </c>
      <c r="AG57" s="5">
        <f t="shared" si="17"/>
        <v>4.8263935286777623E-2</v>
      </c>
      <c r="AH57" s="5">
        <f t="shared" si="18"/>
        <v>9.8178509413698017E-2</v>
      </c>
      <c r="AI57" s="5">
        <f t="shared" si="19"/>
        <v>0.63584234746384338</v>
      </c>
      <c r="AJ57" s="5">
        <f t="shared" si="20"/>
        <v>0.58757841217706575</v>
      </c>
      <c r="AL57" s="5">
        <f t="shared" si="25"/>
        <v>0.62518794044710146</v>
      </c>
      <c r="AM57" s="5">
        <f t="shared" si="26"/>
        <v>0.22563775757451274</v>
      </c>
      <c r="AN57" s="5">
        <f t="shared" si="27"/>
        <v>0.14917430197838574</v>
      </c>
      <c r="AO57" s="5">
        <f t="shared" si="21"/>
        <v>0.47601363846871569</v>
      </c>
      <c r="AQ57" s="5">
        <f t="shared" si="28"/>
        <v>0.94307044956414554</v>
      </c>
      <c r="AR57" s="5">
        <f t="shared" si="29"/>
        <v>4.6345378258460808E-2</v>
      </c>
      <c r="AS57" s="5">
        <f t="shared" si="30"/>
        <v>1.0584172177393695E-2</v>
      </c>
      <c r="AT57" s="5">
        <f t="shared" si="22"/>
        <v>0.93248627738675183</v>
      </c>
      <c r="AV57" s="5">
        <f t="shared" si="31"/>
        <v>6.1696118562202314E-2</v>
      </c>
      <c r="AW57" s="5">
        <f t="shared" si="32"/>
        <v>0.12550226004275386</v>
      </c>
      <c r="AX57" s="5">
        <f t="shared" si="33"/>
        <v>0.81280162139504386</v>
      </c>
      <c r="AY57" s="5">
        <f t="shared" si="23"/>
        <v>0.7511055028328415</v>
      </c>
      <c r="BA57" s="8">
        <v>9.8210954638268451</v>
      </c>
      <c r="BD57" s="5"/>
      <c r="BE57" s="5"/>
      <c r="BF57" s="5"/>
      <c r="BG57" s="5"/>
      <c r="BH57" s="5"/>
      <c r="BI57" s="5"/>
    </row>
    <row r="58" spans="1:61" x14ac:dyDescent="0.2">
      <c r="A58" s="4">
        <v>44788</v>
      </c>
      <c r="B58" s="5">
        <v>6.5913250931721748E-2</v>
      </c>
      <c r="C58" s="5">
        <v>0.45340900466787543</v>
      </c>
      <c r="D58" s="5">
        <v>0.24917597102675618</v>
      </c>
      <c r="E58" s="5">
        <v>0.13864795261926707</v>
      </c>
      <c r="F58" s="5">
        <v>1.5924385519347484E-2</v>
      </c>
      <c r="G58" s="5">
        <v>7.6929435235032276E-2</v>
      </c>
      <c r="H58" s="6"/>
      <c r="I58" s="5">
        <v>0.34586900999069109</v>
      </c>
      <c r="J58" s="5">
        <v>0.54786942283295503</v>
      </c>
      <c r="K58" s="5">
        <v>3.3324900413383894E-2</v>
      </c>
      <c r="L58" s="5">
        <v>1.9382657833725853E-2</v>
      </c>
      <c r="M58" s="5"/>
      <c r="N58" s="5">
        <v>5.3554008929243738E-2</v>
      </c>
      <c r="O58" s="6"/>
      <c r="P58" s="5">
        <v>1.0566866533946733E-2</v>
      </c>
      <c r="Q58" s="5">
        <v>3.6851978453108974E-2</v>
      </c>
      <c r="R58" s="5">
        <v>8.5518164658765203E-2</v>
      </c>
      <c r="S58" s="5">
        <v>0.13056035174629296</v>
      </c>
      <c r="T58" s="5">
        <v>0.52806873973916779</v>
      </c>
      <c r="U58" s="5">
        <v>0.20843389886871941</v>
      </c>
      <c r="W58" s="5">
        <f t="shared" si="24"/>
        <v>0.51932225559959722</v>
      </c>
      <c r="X58" s="5">
        <f t="shared" si="10"/>
        <v>0.24917597102675618</v>
      </c>
      <c r="Y58" s="5">
        <f t="shared" si="11"/>
        <v>0.15457233813861457</v>
      </c>
      <c r="Z58" s="7">
        <f t="shared" si="12"/>
        <v>0.36474991746098262</v>
      </c>
      <c r="AB58" s="5">
        <f t="shared" si="13"/>
        <v>0.89373843282364618</v>
      </c>
      <c r="AC58" s="5">
        <f t="shared" si="14"/>
        <v>3.3324900413383894E-2</v>
      </c>
      <c r="AD58" s="5">
        <f t="shared" si="15"/>
        <v>1.9382657833725853E-2</v>
      </c>
      <c r="AE58" s="5">
        <f t="shared" si="16"/>
        <v>0.87435577498992034</v>
      </c>
      <c r="AG58" s="5">
        <f t="shared" si="17"/>
        <v>4.741884498705571E-2</v>
      </c>
      <c r="AH58" s="5">
        <f t="shared" si="18"/>
        <v>8.5518164658765203E-2</v>
      </c>
      <c r="AI58" s="5">
        <f t="shared" si="19"/>
        <v>0.65862909148546078</v>
      </c>
      <c r="AJ58" s="5">
        <f t="shared" si="20"/>
        <v>0.61121024649840505</v>
      </c>
      <c r="AL58" s="5">
        <f t="shared" si="25"/>
        <v>0.56260298553862664</v>
      </c>
      <c r="AM58" s="5">
        <f t="shared" si="26"/>
        <v>0.26994249468912629</v>
      </c>
      <c r="AN58" s="5">
        <f t="shared" si="27"/>
        <v>0.16745451977224704</v>
      </c>
      <c r="AO58" s="5">
        <f t="shared" si="21"/>
        <v>0.39514846576637963</v>
      </c>
      <c r="AQ58" s="5">
        <f t="shared" si="28"/>
        <v>0.94431002007047504</v>
      </c>
      <c r="AR58" s="5">
        <f t="shared" si="29"/>
        <v>3.5210567457401316E-2</v>
      </c>
      <c r="AS58" s="5">
        <f t="shared" si="30"/>
        <v>2.0479412472123634E-2</v>
      </c>
      <c r="AT58" s="5">
        <f t="shared" si="22"/>
        <v>0.92383060759835145</v>
      </c>
      <c r="AV58" s="5">
        <f t="shared" si="31"/>
        <v>5.9905098158304367E-2</v>
      </c>
      <c r="AW58" s="5">
        <f t="shared" si="32"/>
        <v>0.10803666874635649</v>
      </c>
      <c r="AX58" s="5">
        <f t="shared" si="33"/>
        <v>0.83205823309533922</v>
      </c>
      <c r="AY58" s="5">
        <f t="shared" si="23"/>
        <v>0.77215313493703486</v>
      </c>
      <c r="BA58" s="8">
        <v>8.1156997701687672</v>
      </c>
      <c r="BD58" s="5"/>
      <c r="BE58" s="5"/>
      <c r="BF58" s="5"/>
      <c r="BG58" s="5"/>
      <c r="BH58" s="5"/>
      <c r="BI58" s="5"/>
    </row>
    <row r="59" spans="1:61" x14ac:dyDescent="0.2">
      <c r="A59" s="4">
        <v>44819</v>
      </c>
      <c r="B59" s="5">
        <v>4.9489839074478785E-2</v>
      </c>
      <c r="C59" s="5">
        <v>0.35659014643414433</v>
      </c>
      <c r="D59" s="5">
        <v>0.24647229710750762</v>
      </c>
      <c r="E59" s="5">
        <v>0.24261257012375442</v>
      </c>
      <c r="F59" s="5">
        <v>1.7118174188696069E-2</v>
      </c>
      <c r="G59" s="5">
        <v>8.771697307141571E-2</v>
      </c>
      <c r="H59" s="6"/>
      <c r="I59" s="5">
        <v>0.30499364693302006</v>
      </c>
      <c r="J59" s="5">
        <v>0.58936494993717081</v>
      </c>
      <c r="K59" s="5">
        <v>3.2458767574578551E-2</v>
      </c>
      <c r="L59" s="5">
        <v>2.4274701161002287E-2</v>
      </c>
      <c r="M59" s="5">
        <v>1.8831872402703404E-3</v>
      </c>
      <c r="N59" s="5">
        <v>4.7024747153956013E-2</v>
      </c>
      <c r="O59" s="6"/>
      <c r="P59" s="5">
        <v>2.1952127201277465E-2</v>
      </c>
      <c r="Q59" s="5">
        <v>2.993414294144869E-2</v>
      </c>
      <c r="R59" s="5">
        <v>0.10235273032642989</v>
      </c>
      <c r="S59" s="5">
        <v>0.12709020698919293</v>
      </c>
      <c r="T59" s="5">
        <v>0.50602816309498688</v>
      </c>
      <c r="U59" s="5">
        <v>0.21264262944666079</v>
      </c>
      <c r="W59" s="5">
        <f t="shared" si="24"/>
        <v>0.40607998550862312</v>
      </c>
      <c r="X59" s="5">
        <f t="shared" si="10"/>
        <v>0.24647229710750762</v>
      </c>
      <c r="Y59" s="5">
        <f t="shared" si="11"/>
        <v>0.25973074431245047</v>
      </c>
      <c r="Z59" s="7">
        <f t="shared" si="12"/>
        <v>0.14634924119617265</v>
      </c>
      <c r="AB59" s="5">
        <f t="shared" si="13"/>
        <v>0.89435859687019081</v>
      </c>
      <c r="AC59" s="5">
        <f t="shared" si="14"/>
        <v>3.2458767574578551E-2</v>
      </c>
      <c r="AD59" s="5">
        <f t="shared" si="15"/>
        <v>2.6157888401272627E-2</v>
      </c>
      <c r="AE59" s="5">
        <f t="shared" si="16"/>
        <v>0.86820070846891817</v>
      </c>
      <c r="AG59" s="5">
        <f t="shared" si="17"/>
        <v>5.1886270142726156E-2</v>
      </c>
      <c r="AH59" s="5">
        <f t="shared" si="18"/>
        <v>0.10235273032642989</v>
      </c>
      <c r="AI59" s="5">
        <f t="shared" si="19"/>
        <v>0.63311837008417982</v>
      </c>
      <c r="AJ59" s="5">
        <f t="shared" si="20"/>
        <v>0.58123209994145364</v>
      </c>
      <c r="AL59" s="5">
        <f t="shared" si="25"/>
        <v>0.44512500344962946</v>
      </c>
      <c r="AM59" s="5">
        <f t="shared" si="26"/>
        <v>0.27017086784713679</v>
      </c>
      <c r="AN59" s="5">
        <f t="shared" si="27"/>
        <v>0.28470412870323375</v>
      </c>
      <c r="AO59" s="5">
        <f t="shared" si="21"/>
        <v>0.16042087474639571</v>
      </c>
      <c r="AQ59" s="5">
        <f t="shared" si="28"/>
        <v>0.93849089386026163</v>
      </c>
      <c r="AR59" s="5">
        <f t="shared" si="29"/>
        <v>3.4060451703904246E-2</v>
      </c>
      <c r="AS59" s="5">
        <f t="shared" si="30"/>
        <v>2.7448654435834094E-2</v>
      </c>
      <c r="AT59" s="5">
        <f t="shared" si="22"/>
        <v>0.91104223942442752</v>
      </c>
      <c r="AV59" s="5">
        <f t="shared" si="31"/>
        <v>6.5899262626146149E-2</v>
      </c>
      <c r="AW59" s="5">
        <f t="shared" si="32"/>
        <v>0.12999526537041095</v>
      </c>
      <c r="AX59" s="5">
        <f t="shared" si="33"/>
        <v>0.80410547200344284</v>
      </c>
      <c r="AY59" s="5">
        <f t="shared" si="23"/>
        <v>0.73820620937729675</v>
      </c>
      <c r="BA59" s="8">
        <v>-0.41383851002450012</v>
      </c>
      <c r="BD59" s="5"/>
      <c r="BE59" s="5"/>
      <c r="BF59" s="5"/>
      <c r="BG59" s="5"/>
      <c r="BH59" s="5"/>
      <c r="BI59" s="5"/>
    </row>
    <row r="60" spans="1:61" x14ac:dyDescent="0.2">
      <c r="A60" s="4">
        <v>44849</v>
      </c>
      <c r="B60" s="5">
        <v>3.1891221565744705E-2</v>
      </c>
      <c r="C60" s="5">
        <v>0.2504721452564117</v>
      </c>
      <c r="D60" s="5">
        <v>0.25023503157567339</v>
      </c>
      <c r="E60" s="5">
        <v>0.34729639012390817</v>
      </c>
      <c r="F60" s="5">
        <v>4.1956642479826937E-2</v>
      </c>
      <c r="G60" s="5">
        <v>7.8148568998434975E-2</v>
      </c>
      <c r="H60" s="6"/>
      <c r="I60" s="5">
        <v>0.2488782705872977</v>
      </c>
      <c r="J60" s="5">
        <v>0.62419891831861662</v>
      </c>
      <c r="K60" s="5">
        <v>4.4630747781314872E-2</v>
      </c>
      <c r="L60" s="5">
        <v>3.1583745641340762E-2</v>
      </c>
      <c r="M60" s="5">
        <v>5.5202050747230587E-3</v>
      </c>
      <c r="N60" s="5">
        <v>4.5188112596706916E-2</v>
      </c>
      <c r="O60" s="6"/>
      <c r="P60" s="5">
        <v>2.4033302779762143E-2</v>
      </c>
      <c r="Q60" s="5">
        <v>3.942541447928731E-2</v>
      </c>
      <c r="R60" s="5">
        <v>9.8697252262538324E-2</v>
      </c>
      <c r="S60" s="5">
        <v>0.12169395298332365</v>
      </c>
      <c r="T60" s="5">
        <v>0.49383411761867302</v>
      </c>
      <c r="U60" s="5">
        <v>0.22231595987641492</v>
      </c>
      <c r="W60" s="5">
        <f t="shared" si="24"/>
        <v>0.2823633668221564</v>
      </c>
      <c r="X60" s="5">
        <f t="shared" si="10"/>
        <v>0.25023503157567339</v>
      </c>
      <c r="Y60" s="5">
        <f t="shared" si="11"/>
        <v>0.38925303260373512</v>
      </c>
      <c r="Z60" s="7">
        <f t="shared" si="12"/>
        <v>-0.10688966578157871</v>
      </c>
      <c r="AB60" s="5">
        <f t="shared" si="13"/>
        <v>0.87307718890591435</v>
      </c>
      <c r="AC60" s="5">
        <f t="shared" si="14"/>
        <v>4.4630747781314872E-2</v>
      </c>
      <c r="AD60" s="5">
        <f t="shared" si="15"/>
        <v>3.7103950716063823E-2</v>
      </c>
      <c r="AE60" s="5">
        <f t="shared" si="16"/>
        <v>0.83597323818985048</v>
      </c>
      <c r="AG60" s="5">
        <f t="shared" si="17"/>
        <v>6.3458717259049446E-2</v>
      </c>
      <c r="AH60" s="5">
        <f t="shared" si="18"/>
        <v>9.8697252262538324E-2</v>
      </c>
      <c r="AI60" s="5">
        <f t="shared" si="19"/>
        <v>0.61552807060199666</v>
      </c>
      <c r="AJ60" s="5">
        <f t="shared" si="20"/>
        <v>0.55206935334294727</v>
      </c>
      <c r="AL60" s="5">
        <f t="shared" si="25"/>
        <v>0.30630029669246894</v>
      </c>
      <c r="AM60" s="5">
        <f t="shared" si="26"/>
        <v>0.27144833013254671</v>
      </c>
      <c r="AN60" s="5">
        <f t="shared" si="27"/>
        <v>0.42225137317498435</v>
      </c>
      <c r="AO60" s="5">
        <f t="shared" si="21"/>
        <v>-0.1159510764825154</v>
      </c>
      <c r="AQ60" s="5">
        <f t="shared" si="28"/>
        <v>0.91439706650525221</v>
      </c>
      <c r="AR60" s="5">
        <f t="shared" si="29"/>
        <v>4.6742974579728661E-2</v>
      </c>
      <c r="AS60" s="5">
        <f t="shared" si="30"/>
        <v>3.8859958915019116E-2</v>
      </c>
      <c r="AT60" s="5">
        <f t="shared" si="22"/>
        <v>0.87553710759023307</v>
      </c>
      <c r="AV60" s="5">
        <f t="shared" si="31"/>
        <v>8.1599613705541654E-2</v>
      </c>
      <c r="AW60" s="5">
        <f t="shared" si="32"/>
        <v>0.12691176258015271</v>
      </c>
      <c r="AX60" s="5">
        <f t="shared" si="33"/>
        <v>0.79148862371430551</v>
      </c>
      <c r="AY60" s="5">
        <f t="shared" si="23"/>
        <v>0.70988901000876381</v>
      </c>
      <c r="BA60" s="8">
        <v>-9.386639135466158</v>
      </c>
      <c r="BD60" s="5"/>
      <c r="BE60" s="5"/>
      <c r="BF60" s="5"/>
      <c r="BG60" s="5"/>
      <c r="BH60" s="5"/>
      <c r="BI60" s="5"/>
    </row>
    <row r="61" spans="1:61" x14ac:dyDescent="0.2">
      <c r="A61" s="4">
        <v>44880</v>
      </c>
      <c r="B61" s="5">
        <v>3.7664471022843281E-2</v>
      </c>
      <c r="C61" s="5">
        <v>0.22943019836727255</v>
      </c>
      <c r="D61" s="5">
        <v>0.26170969109994657</v>
      </c>
      <c r="E61" s="5">
        <v>0.36605690449179307</v>
      </c>
      <c r="F61" s="5">
        <v>3.0315941185194411E-2</v>
      </c>
      <c r="G61" s="5">
        <v>7.4822793832956022E-2</v>
      </c>
      <c r="H61" s="6"/>
      <c r="I61" s="5">
        <v>0.21185084816510188</v>
      </c>
      <c r="J61" s="5">
        <v>0.61549993370411904</v>
      </c>
      <c r="K61" s="5">
        <v>6.5549773321548765E-2</v>
      </c>
      <c r="L61" s="5">
        <v>4.6655971618449851E-2</v>
      </c>
      <c r="M61" s="5">
        <v>3.6871774578352873E-3</v>
      </c>
      <c r="N61" s="5">
        <v>5.6756295732949165E-2</v>
      </c>
      <c r="O61" s="6"/>
      <c r="P61" s="5">
        <v>1.5089288208251658E-2</v>
      </c>
      <c r="Q61" s="5">
        <v>4.3907089571106513E-2</v>
      </c>
      <c r="R61" s="5">
        <v>0.10681139177171106</v>
      </c>
      <c r="S61" s="5">
        <v>0.13055396206218489</v>
      </c>
      <c r="T61" s="5">
        <v>0.50267667609902955</v>
      </c>
      <c r="U61" s="5">
        <v>0.20096159228772173</v>
      </c>
      <c r="W61" s="5">
        <f t="shared" si="24"/>
        <v>0.26709466939011584</v>
      </c>
      <c r="X61" s="5">
        <f t="shared" si="10"/>
        <v>0.26170969109994657</v>
      </c>
      <c r="Y61" s="5">
        <f t="shared" si="11"/>
        <v>0.3963728456769875</v>
      </c>
      <c r="Z61" s="7">
        <f t="shared" si="12"/>
        <v>-0.12927817628687166</v>
      </c>
      <c r="AB61" s="5">
        <f t="shared" si="13"/>
        <v>0.82735078186922095</v>
      </c>
      <c r="AC61" s="5">
        <f t="shared" si="14"/>
        <v>6.5549773321548765E-2</v>
      </c>
      <c r="AD61" s="5">
        <f t="shared" si="15"/>
        <v>5.0343149076285142E-2</v>
      </c>
      <c r="AE61" s="5">
        <f t="shared" si="16"/>
        <v>0.77700763279293583</v>
      </c>
      <c r="AG61" s="5">
        <f t="shared" si="17"/>
        <v>5.8996377779358171E-2</v>
      </c>
      <c r="AH61" s="5">
        <f t="shared" si="18"/>
        <v>0.10681139177171106</v>
      </c>
      <c r="AI61" s="5">
        <f t="shared" si="19"/>
        <v>0.6332306381612145</v>
      </c>
      <c r="AJ61" s="5">
        <f t="shared" si="20"/>
        <v>0.57423426038185632</v>
      </c>
      <c r="AL61" s="5">
        <f t="shared" si="25"/>
        <v>0.2886956872799234</v>
      </c>
      <c r="AM61" s="5">
        <f t="shared" si="26"/>
        <v>0.28287520418298362</v>
      </c>
      <c r="AN61" s="5">
        <f t="shared" si="27"/>
        <v>0.42842910853709298</v>
      </c>
      <c r="AO61" s="5">
        <f t="shared" si="21"/>
        <v>-0.13973342125716959</v>
      </c>
      <c r="AQ61" s="5">
        <f t="shared" si="28"/>
        <v>0.87713363802635902</v>
      </c>
      <c r="AR61" s="5">
        <f t="shared" si="29"/>
        <v>6.9493995056647689E-2</v>
      </c>
      <c r="AS61" s="5">
        <f t="shared" si="30"/>
        <v>5.337236691699327E-2</v>
      </c>
      <c r="AT61" s="5">
        <f t="shared" si="22"/>
        <v>0.8237612711093657</v>
      </c>
      <c r="AV61" s="5">
        <f t="shared" si="31"/>
        <v>7.3834220245144314E-2</v>
      </c>
      <c r="AW61" s="5">
        <f t="shared" si="32"/>
        <v>0.1336749156746061</v>
      </c>
      <c r="AX61" s="5">
        <f t="shared" si="33"/>
        <v>0.7924908640802496</v>
      </c>
      <c r="AY61" s="5">
        <f t="shared" si="23"/>
        <v>0.7186566438351053</v>
      </c>
      <c r="BA61" s="8">
        <f t="shared" ref="BA61:BA73" si="34">((AO61+(-AT61)+AY61)/3)*100</f>
        <v>-8.1612682843810003</v>
      </c>
      <c r="BD61" s="5"/>
      <c r="BE61" s="5"/>
      <c r="BF61" s="5"/>
      <c r="BG61" s="5"/>
      <c r="BH61" s="5"/>
      <c r="BI61" s="5"/>
    </row>
    <row r="62" spans="1:61" x14ac:dyDescent="0.2">
      <c r="A62" s="4">
        <v>44910</v>
      </c>
      <c r="B62" s="5">
        <v>2.9531082080351771E-2</v>
      </c>
      <c r="C62" s="5">
        <v>0.26104985042174261</v>
      </c>
      <c r="D62" s="5">
        <v>0.27726290932949937</v>
      </c>
      <c r="E62" s="5">
        <v>0.32082469848024769</v>
      </c>
      <c r="F62" s="5">
        <v>2.9879130875715244E-2</v>
      </c>
      <c r="G62" s="5">
        <v>8.1452328812447128E-2</v>
      </c>
      <c r="H62" s="6"/>
      <c r="I62" s="5">
        <v>0.16810463914787854</v>
      </c>
      <c r="J62" s="5">
        <v>0.63169253683541404</v>
      </c>
      <c r="K62" s="5">
        <v>8.0680985583167483E-2</v>
      </c>
      <c r="L62" s="5">
        <v>4.5829583979359538E-2</v>
      </c>
      <c r="M62" s="5">
        <v>2.2781509619114585E-3</v>
      </c>
      <c r="N62" s="5">
        <v>7.1414103492272299E-2</v>
      </c>
      <c r="O62" s="6"/>
      <c r="P62" s="5">
        <v>2.5128011855750219E-2</v>
      </c>
      <c r="Q62" s="5">
        <v>3.4602892365011594E-2</v>
      </c>
      <c r="R62" s="5">
        <v>0.10876558290866667</v>
      </c>
      <c r="S62" s="5">
        <v>0.11498144953678745</v>
      </c>
      <c r="T62" s="5">
        <v>0.48282649919878651</v>
      </c>
      <c r="U62" s="5">
        <v>0.23369556413500164</v>
      </c>
      <c r="W62" s="5">
        <f t="shared" si="24"/>
        <v>0.29058093250209438</v>
      </c>
      <c r="X62" s="5">
        <f t="shared" si="10"/>
        <v>0.27726290932949937</v>
      </c>
      <c r="Y62" s="5">
        <f t="shared" si="11"/>
        <v>0.35070382935596295</v>
      </c>
      <c r="Z62" s="7">
        <f t="shared" si="12"/>
        <v>-6.0122896853868568E-2</v>
      </c>
      <c r="AB62" s="5">
        <f t="shared" si="13"/>
        <v>0.79979717598329259</v>
      </c>
      <c r="AC62" s="5">
        <f t="shared" si="14"/>
        <v>8.0680985583167483E-2</v>
      </c>
      <c r="AD62" s="5">
        <f t="shared" si="15"/>
        <v>4.8107734941270998E-2</v>
      </c>
      <c r="AE62" s="5">
        <f t="shared" si="16"/>
        <v>0.75168944104202162</v>
      </c>
      <c r="AG62" s="5">
        <f t="shared" si="17"/>
        <v>5.9730904220761813E-2</v>
      </c>
      <c r="AH62" s="5">
        <f t="shared" si="18"/>
        <v>0.10876558290866667</v>
      </c>
      <c r="AI62" s="5">
        <f t="shared" si="19"/>
        <v>0.59780794873557397</v>
      </c>
      <c r="AJ62" s="5">
        <f t="shared" si="20"/>
        <v>0.5380770445148122</v>
      </c>
      <c r="AL62" s="5">
        <f t="shared" si="25"/>
        <v>0.31634823277752472</v>
      </c>
      <c r="AM62" s="5">
        <f t="shared" si="26"/>
        <v>0.30184923224620047</v>
      </c>
      <c r="AN62" s="5">
        <f t="shared" si="27"/>
        <v>0.38180253497627492</v>
      </c>
      <c r="AO62" s="5">
        <f t="shared" si="21"/>
        <v>-6.5454302198750203E-2</v>
      </c>
      <c r="AQ62" s="5">
        <f t="shared" si="28"/>
        <v>0.86130661578127232</v>
      </c>
      <c r="AR62" s="5">
        <f t="shared" si="29"/>
        <v>8.6885861487446966E-2</v>
      </c>
      <c r="AS62" s="5">
        <f t="shared" si="30"/>
        <v>5.180752273128076E-2</v>
      </c>
      <c r="AT62" s="5">
        <f t="shared" si="22"/>
        <v>0.80949909304999157</v>
      </c>
      <c r="AV62" s="5">
        <f t="shared" si="31"/>
        <v>7.7946702935808701E-2</v>
      </c>
      <c r="AW62" s="5">
        <f t="shared" si="32"/>
        <v>0.14193521245364105</v>
      </c>
      <c r="AX62" s="5">
        <f t="shared" si="33"/>
        <v>0.78011808461055032</v>
      </c>
      <c r="AY62" s="5">
        <f t="shared" si="23"/>
        <v>0.70217138167474158</v>
      </c>
      <c r="BA62" s="8">
        <f t="shared" si="34"/>
        <v>-5.7594004524666751</v>
      </c>
      <c r="BD62" s="5"/>
      <c r="BE62" s="5"/>
      <c r="BF62" s="5"/>
      <c r="BG62" s="5"/>
      <c r="BH62" s="5"/>
      <c r="BI62" s="5"/>
    </row>
    <row r="63" spans="1:61" x14ac:dyDescent="0.2">
      <c r="A63" s="4">
        <v>44941</v>
      </c>
      <c r="B63" s="5">
        <v>3.038779587900324E-2</v>
      </c>
      <c r="C63" s="5">
        <v>0.27467209624121847</v>
      </c>
      <c r="D63" s="5">
        <v>0.28044806936571726</v>
      </c>
      <c r="E63" s="5">
        <v>0.32882262515704774</v>
      </c>
      <c r="F63" s="5">
        <v>1.4307766994748988E-2</v>
      </c>
      <c r="G63" s="5">
        <v>7.136164636226798E-2</v>
      </c>
      <c r="I63" s="5">
        <v>0.11107463762154593</v>
      </c>
      <c r="J63" s="5">
        <v>0.61939031144538204</v>
      </c>
      <c r="K63" s="5">
        <v>0.1232002305716858</v>
      </c>
      <c r="L63" s="5">
        <v>8.4930650949416153E-2</v>
      </c>
      <c r="M63" s="5">
        <v>2.0808915186206751E-3</v>
      </c>
      <c r="N63" s="5">
        <v>5.9323277893354079E-2</v>
      </c>
      <c r="P63" s="5">
        <v>1.6035343818093069E-2</v>
      </c>
      <c r="Q63" s="5">
        <v>3.5145304315740145E-2</v>
      </c>
      <c r="R63" s="5">
        <v>9.2115839125598772E-2</v>
      </c>
      <c r="S63" s="5">
        <v>0.13230096537363542</v>
      </c>
      <c r="T63" s="5">
        <v>0.49960977460159078</v>
      </c>
      <c r="U63" s="5">
        <v>0.22479277276534657</v>
      </c>
      <c r="W63" s="5">
        <f t="shared" si="24"/>
        <v>0.30505989212022172</v>
      </c>
      <c r="X63" s="5">
        <f t="shared" si="10"/>
        <v>0.28044806936571726</v>
      </c>
      <c r="Y63" s="5">
        <f t="shared" si="11"/>
        <v>0.34313039215179675</v>
      </c>
      <c r="Z63" s="7">
        <f t="shared" si="12"/>
        <v>-3.8070500031575027E-2</v>
      </c>
      <c r="AB63" s="5">
        <f t="shared" si="13"/>
        <v>0.73046494906692794</v>
      </c>
      <c r="AC63" s="5">
        <f t="shared" si="14"/>
        <v>0.1232002305716858</v>
      </c>
      <c r="AD63" s="5">
        <f t="shared" si="15"/>
        <v>8.7011542468036829E-2</v>
      </c>
      <c r="AE63" s="5">
        <f t="shared" si="16"/>
        <v>0.64345340659889105</v>
      </c>
      <c r="AG63" s="5">
        <f t="shared" si="17"/>
        <v>5.1180648133833218E-2</v>
      </c>
      <c r="AH63" s="5">
        <f t="shared" si="18"/>
        <v>9.2115839125598772E-2</v>
      </c>
      <c r="AI63" s="5">
        <f t="shared" si="19"/>
        <v>0.63191073997522618</v>
      </c>
      <c r="AJ63" s="5">
        <f t="shared" si="20"/>
        <v>0.5807300918413929</v>
      </c>
      <c r="AL63" s="5">
        <f t="shared" si="25"/>
        <v>0.32850236146850598</v>
      </c>
      <c r="AM63" s="5">
        <f t="shared" si="26"/>
        <v>0.30199923174303955</v>
      </c>
      <c r="AN63" s="5">
        <f t="shared" si="27"/>
        <v>0.36949840678845453</v>
      </c>
      <c r="AO63" s="5">
        <f t="shared" si="21"/>
        <v>-4.0996045319948549E-2</v>
      </c>
      <c r="AQ63" s="5">
        <f t="shared" si="28"/>
        <v>0.77653133313541323</v>
      </c>
      <c r="AR63" s="5">
        <f t="shared" si="29"/>
        <v>0.13096978768197667</v>
      </c>
      <c r="AS63" s="5">
        <f t="shared" si="30"/>
        <v>9.2498879182610169E-2</v>
      </c>
      <c r="AT63" s="5">
        <f t="shared" si="22"/>
        <v>0.6840324539528031</v>
      </c>
      <c r="AV63" s="5">
        <f t="shared" si="31"/>
        <v>6.6021892386641329E-2</v>
      </c>
      <c r="AW63" s="5">
        <f t="shared" si="32"/>
        <v>0.11882737400965297</v>
      </c>
      <c r="AX63" s="5">
        <f t="shared" si="33"/>
        <v>0.81515073360370571</v>
      </c>
      <c r="AY63" s="5">
        <f t="shared" si="23"/>
        <v>0.74912884121706436</v>
      </c>
      <c r="BA63" s="8">
        <f t="shared" si="34"/>
        <v>0.80334473147709218</v>
      </c>
      <c r="BD63" s="5"/>
      <c r="BE63" s="5"/>
      <c r="BF63" s="5"/>
      <c r="BG63" s="5"/>
      <c r="BH63" s="5"/>
      <c r="BI63" s="5"/>
    </row>
    <row r="64" spans="1:61" x14ac:dyDescent="0.2">
      <c r="A64" s="4">
        <v>44972</v>
      </c>
      <c r="B64" s="5">
        <v>2.9893686883750652E-2</v>
      </c>
      <c r="C64" s="5">
        <v>0.38990257869151423</v>
      </c>
      <c r="D64" s="5">
        <v>0.30387331823738462</v>
      </c>
      <c r="E64" s="5">
        <v>0.1918582881706043</v>
      </c>
      <c r="F64" s="5">
        <v>1.3559740486925225E-2</v>
      </c>
      <c r="G64" s="5">
        <v>7.0912387529820431E-2</v>
      </c>
      <c r="I64" s="5">
        <v>0.10132178174661634</v>
      </c>
      <c r="J64" s="5">
        <v>0.62236581450973305</v>
      </c>
      <c r="K64" s="5">
        <v>0.12097406948090203</v>
      </c>
      <c r="L64" s="5">
        <v>6.4204173019714192E-2</v>
      </c>
      <c r="M64" s="5">
        <v>7.487984905485732E-3</v>
      </c>
      <c r="N64" s="5">
        <v>8.3646176337547395E-2</v>
      </c>
      <c r="P64" s="5">
        <v>1.9038883740665483E-2</v>
      </c>
      <c r="Q64" s="5">
        <v>2.9727486709812009E-2</v>
      </c>
      <c r="R64" s="5">
        <v>9.7430187700348406E-2</v>
      </c>
      <c r="S64" s="5">
        <v>0.12954328969971543</v>
      </c>
      <c r="T64" s="5">
        <v>0.50551896088232307</v>
      </c>
      <c r="U64" s="5">
        <v>0.21874119126713437</v>
      </c>
      <c r="W64" s="5">
        <f t="shared" si="24"/>
        <v>0.41979626557526489</v>
      </c>
      <c r="X64" s="5">
        <f t="shared" si="10"/>
        <v>0.30387331823738462</v>
      </c>
      <c r="Y64" s="5">
        <f t="shared" si="11"/>
        <v>0.20541802865752953</v>
      </c>
      <c r="Z64" s="7">
        <f t="shared" si="12"/>
        <v>0.21437823691773536</v>
      </c>
      <c r="AB64" s="5">
        <f t="shared" si="13"/>
        <v>0.72368759625634937</v>
      </c>
      <c r="AC64" s="5">
        <f t="shared" si="14"/>
        <v>0.12097406948090203</v>
      </c>
      <c r="AD64" s="5">
        <f t="shared" si="15"/>
        <v>7.1692157925199923E-2</v>
      </c>
      <c r="AE64" s="5">
        <f t="shared" si="16"/>
        <v>0.65199543833114948</v>
      </c>
      <c r="AG64" s="5">
        <f t="shared" si="17"/>
        <v>4.8766370450477492E-2</v>
      </c>
      <c r="AH64" s="5">
        <f t="shared" si="18"/>
        <v>9.7430187700348406E-2</v>
      </c>
      <c r="AI64" s="5">
        <f t="shared" si="19"/>
        <v>0.63506225058203847</v>
      </c>
      <c r="AJ64" s="5">
        <f t="shared" si="20"/>
        <v>0.58629588013156098</v>
      </c>
      <c r="AL64" s="5">
        <f t="shared" si="25"/>
        <v>0.45183711411149519</v>
      </c>
      <c r="AM64" s="5">
        <f t="shared" si="26"/>
        <v>0.32706637582807946</v>
      </c>
      <c r="AN64" s="5">
        <f t="shared" si="27"/>
        <v>0.22109651006042538</v>
      </c>
      <c r="AO64" s="5">
        <f t="shared" si="21"/>
        <v>0.2307406040510698</v>
      </c>
      <c r="AQ64" s="5">
        <f t="shared" si="28"/>
        <v>0.78974690514624557</v>
      </c>
      <c r="AR64" s="5">
        <f t="shared" si="29"/>
        <v>0.13201676727598194</v>
      </c>
      <c r="AS64" s="5">
        <f t="shared" si="30"/>
        <v>7.8236327577772505E-2</v>
      </c>
      <c r="AT64" s="5">
        <f t="shared" si="22"/>
        <v>0.71151057756847302</v>
      </c>
      <c r="AV64" s="5">
        <f t="shared" si="31"/>
        <v>6.2420250377173241E-2</v>
      </c>
      <c r="AW64" s="5">
        <f t="shared" si="32"/>
        <v>0.12470923413762454</v>
      </c>
      <c r="AX64" s="5">
        <f t="shared" si="33"/>
        <v>0.81287051548520228</v>
      </c>
      <c r="AY64" s="5">
        <f t="shared" si="23"/>
        <v>0.75045026510802904</v>
      </c>
      <c r="BA64" s="8">
        <f t="shared" si="34"/>
        <v>8.9893430530208605</v>
      </c>
      <c r="BD64" s="5"/>
      <c r="BE64" s="5"/>
      <c r="BF64" s="5"/>
      <c r="BG64" s="5"/>
      <c r="BH64" s="5"/>
      <c r="BI64" s="5"/>
    </row>
    <row r="65" spans="1:61" x14ac:dyDescent="0.2">
      <c r="A65" s="4">
        <v>45000</v>
      </c>
      <c r="B65" s="5">
        <v>2.9679516544234348E-2</v>
      </c>
      <c r="C65" s="5">
        <v>0.42320530786469379</v>
      </c>
      <c r="D65" s="5">
        <v>0.3085217977051018</v>
      </c>
      <c r="E65" s="5">
        <v>0.12514075570455721</v>
      </c>
      <c r="F65" s="5">
        <v>1.8408346882443766E-2</v>
      </c>
      <c r="G65" s="5">
        <v>9.5044275298966016E-2</v>
      </c>
      <c r="I65" s="5">
        <v>0.10552927260990438</v>
      </c>
      <c r="J65" s="5">
        <v>0.62695206888959321</v>
      </c>
      <c r="K65" s="5">
        <v>9.7082459282233996E-2</v>
      </c>
      <c r="L65" s="5">
        <v>7.4634711013757404E-2</v>
      </c>
      <c r="M65" s="5">
        <v>1.0483954848350731E-3</v>
      </c>
      <c r="N65" s="5">
        <v>9.4753092719674109E-2</v>
      </c>
      <c r="P65" s="5">
        <v>1.2931834303946087E-2</v>
      </c>
      <c r="Q65" s="5">
        <v>3.1575269846746211E-2</v>
      </c>
      <c r="R65" s="5">
        <v>0.11187510472535718</v>
      </c>
      <c r="S65" s="5">
        <v>0.12996933830623283</v>
      </c>
      <c r="T65" s="5">
        <v>0.48765273720662805</v>
      </c>
      <c r="U65" s="5">
        <v>0.22599571561108692</v>
      </c>
      <c r="W65" s="5">
        <f t="shared" si="24"/>
        <v>0.45288482440892813</v>
      </c>
      <c r="X65" s="5">
        <f t="shared" si="10"/>
        <v>0.3085217977051018</v>
      </c>
      <c r="Y65" s="5">
        <f t="shared" si="11"/>
        <v>0.14354910258700099</v>
      </c>
      <c r="Z65" s="7">
        <f t="shared" si="12"/>
        <v>0.30933572182192715</v>
      </c>
      <c r="AB65" s="5">
        <f t="shared" si="13"/>
        <v>0.73248134149949762</v>
      </c>
      <c r="AC65" s="5">
        <f t="shared" si="14"/>
        <v>9.7082459282233996E-2</v>
      </c>
      <c r="AD65" s="5">
        <f t="shared" si="15"/>
        <v>7.5683106498592473E-2</v>
      </c>
      <c r="AE65" s="5">
        <f t="shared" si="16"/>
        <v>0.65679823500090517</v>
      </c>
      <c r="AG65" s="5">
        <f t="shared" si="17"/>
        <v>4.4507104150692298E-2</v>
      </c>
      <c r="AH65" s="5">
        <f t="shared" si="18"/>
        <v>0.11187510472535718</v>
      </c>
      <c r="AI65" s="5">
        <f t="shared" si="19"/>
        <v>0.61762207551286086</v>
      </c>
      <c r="AJ65" s="5">
        <f t="shared" si="20"/>
        <v>0.5731149713621686</v>
      </c>
      <c r="AL65" s="5">
        <f t="shared" si="25"/>
        <v>0.50044970383335285</v>
      </c>
      <c r="AM65" s="5">
        <f t="shared" si="26"/>
        <v>0.34092474281769725</v>
      </c>
      <c r="AN65" s="5">
        <f t="shared" si="27"/>
        <v>0.1586255533489499</v>
      </c>
      <c r="AO65" s="5">
        <f t="shared" si="21"/>
        <v>0.34182415048440296</v>
      </c>
      <c r="AQ65" s="5">
        <f t="shared" si="28"/>
        <v>0.80915089088801839</v>
      </c>
      <c r="AR65" s="5">
        <f t="shared" si="29"/>
        <v>0.10724417670081128</v>
      </c>
      <c r="AS65" s="5">
        <f t="shared" si="30"/>
        <v>8.3604932411170327E-2</v>
      </c>
      <c r="AT65" s="5">
        <f t="shared" si="22"/>
        <v>0.72554595847684811</v>
      </c>
      <c r="AV65" s="5">
        <f t="shared" si="31"/>
        <v>5.7502400242953979E-2</v>
      </c>
      <c r="AW65" s="5">
        <f t="shared" si="32"/>
        <v>0.14454067888485203</v>
      </c>
      <c r="AX65" s="5">
        <f t="shared" si="33"/>
        <v>0.79795692087219394</v>
      </c>
      <c r="AY65" s="5">
        <f t="shared" si="23"/>
        <v>0.74045452062924</v>
      </c>
      <c r="BA65" s="8">
        <f t="shared" si="34"/>
        <v>11.891090421226496</v>
      </c>
      <c r="BD65" s="5"/>
      <c r="BE65" s="5"/>
      <c r="BF65" s="5"/>
      <c r="BG65" s="5"/>
      <c r="BH65" s="5"/>
      <c r="BI65" s="5"/>
    </row>
    <row r="66" spans="1:61" x14ac:dyDescent="0.2">
      <c r="A66" s="4">
        <v>45031</v>
      </c>
      <c r="B66" s="5">
        <v>4.4902686870422877E-2</v>
      </c>
      <c r="C66" s="5">
        <v>0.53447912237996031</v>
      </c>
      <c r="D66" s="5">
        <v>0.2518359301397266</v>
      </c>
      <c r="E66" s="5">
        <v>9.3059788938750956E-2</v>
      </c>
      <c r="F66" s="5">
        <v>1.4946633248091252E-2</v>
      </c>
      <c r="G66" s="5">
        <v>6.077583842303904E-2</v>
      </c>
      <c r="I66" s="5">
        <v>0.13257271889294464</v>
      </c>
      <c r="J66" s="5">
        <v>0.66903351026207192</v>
      </c>
      <c r="K66" s="5">
        <v>5.9280607673979011E-2</v>
      </c>
      <c r="L66" s="5">
        <v>8.0913277900490618E-2</v>
      </c>
      <c r="M66" s="5">
        <v>1.2317529995750942E-2</v>
      </c>
      <c r="N66" s="5">
        <v>4.5882355274757314E-2</v>
      </c>
      <c r="P66" s="5">
        <v>1.872846871770998E-2</v>
      </c>
      <c r="Q66" s="5">
        <v>3.0949256066191092E-2</v>
      </c>
      <c r="R66" s="5">
        <v>9.3886642589581917E-2</v>
      </c>
      <c r="S66" s="5">
        <v>0.13917299819834747</v>
      </c>
      <c r="T66" s="5">
        <v>0.51413744876989353</v>
      </c>
      <c r="U66" s="5">
        <v>0.20312518565826745</v>
      </c>
      <c r="W66" s="5">
        <f t="shared" si="24"/>
        <v>0.57938180925038318</v>
      </c>
      <c r="X66" s="5">
        <f t="shared" si="10"/>
        <v>0.2518359301397266</v>
      </c>
      <c r="Y66" s="5">
        <f t="shared" si="11"/>
        <v>0.10800642218684221</v>
      </c>
      <c r="Z66" s="7">
        <f t="shared" si="12"/>
        <v>0.47137538706354098</v>
      </c>
      <c r="AB66" s="5">
        <f t="shared" si="13"/>
        <v>0.80160622915501656</v>
      </c>
      <c r="AC66" s="5">
        <f t="shared" si="14"/>
        <v>5.9280607673979011E-2</v>
      </c>
      <c r="AD66" s="5">
        <f t="shared" si="15"/>
        <v>9.3230807896241566E-2</v>
      </c>
      <c r="AE66" s="5">
        <f t="shared" si="16"/>
        <v>0.70837542125877495</v>
      </c>
      <c r="AG66" s="5">
        <f t="shared" si="17"/>
        <v>4.9677724783901075E-2</v>
      </c>
      <c r="AH66" s="5">
        <f t="shared" si="18"/>
        <v>9.3886642589581917E-2</v>
      </c>
      <c r="AI66" s="5">
        <f t="shared" si="19"/>
        <v>0.65331044696824103</v>
      </c>
      <c r="AJ66" s="5">
        <f t="shared" si="20"/>
        <v>0.60363272218433994</v>
      </c>
      <c r="AL66" s="5">
        <f t="shared" si="25"/>
        <v>0.61687276898584509</v>
      </c>
      <c r="AM66" s="5">
        <f t="shared" si="26"/>
        <v>0.26813186930465621</v>
      </c>
      <c r="AN66" s="5">
        <f t="shared" si="27"/>
        <v>0.11499536170949867</v>
      </c>
      <c r="AO66" s="5">
        <f t="shared" si="21"/>
        <v>0.50187740727634644</v>
      </c>
      <c r="AQ66" s="5">
        <f t="shared" si="28"/>
        <v>0.84015449623705452</v>
      </c>
      <c r="AR66" s="5">
        <f t="shared" si="29"/>
        <v>6.2131339884244977E-2</v>
      </c>
      <c r="AS66" s="5">
        <f t="shared" si="30"/>
        <v>9.7714163878700494E-2</v>
      </c>
      <c r="AT66" s="5">
        <f t="shared" si="22"/>
        <v>0.74244033235835405</v>
      </c>
      <c r="AV66" s="5">
        <f t="shared" si="31"/>
        <v>6.2340688762937566E-2</v>
      </c>
      <c r="AW66" s="5">
        <f t="shared" si="32"/>
        <v>0.1178185593268361</v>
      </c>
      <c r="AX66" s="5">
        <f t="shared" si="33"/>
        <v>0.81984075191022632</v>
      </c>
      <c r="AY66" s="5">
        <f t="shared" si="23"/>
        <v>0.75750006314728879</v>
      </c>
      <c r="BA66" s="8">
        <f t="shared" si="34"/>
        <v>17.231237935509373</v>
      </c>
      <c r="BD66" s="5"/>
      <c r="BE66" s="5"/>
      <c r="BF66" s="5"/>
      <c r="BG66" s="5"/>
      <c r="BH66" s="5"/>
      <c r="BI66" s="5"/>
    </row>
    <row r="67" spans="1:61" x14ac:dyDescent="0.2">
      <c r="A67" s="4">
        <v>45061</v>
      </c>
      <c r="B67" s="5">
        <v>5.7228487022065185E-2</v>
      </c>
      <c r="C67" s="5">
        <v>0.50143559337975707</v>
      </c>
      <c r="D67" s="5">
        <v>0.27003085446527497</v>
      </c>
      <c r="E67" s="5">
        <v>9.6859614723504392E-2</v>
      </c>
      <c r="F67" s="5">
        <v>4.3077645145182322E-3</v>
      </c>
      <c r="G67" s="5">
        <v>7.013768589487844E-2</v>
      </c>
      <c r="I67" s="5">
        <v>0.18281087792548978</v>
      </c>
      <c r="J67" s="5">
        <v>0.65577278738710176</v>
      </c>
      <c r="K67" s="5">
        <v>6.2467466730451088E-2</v>
      </c>
      <c r="L67" s="5">
        <v>4.457537446569218E-2</v>
      </c>
      <c r="M67" s="5">
        <v>2.5359273003196913E-3</v>
      </c>
      <c r="N67" s="5">
        <v>5.1837566190944331E-2</v>
      </c>
      <c r="P67" s="5">
        <v>7.2764969832713865E-3</v>
      </c>
      <c r="Q67" s="5">
        <v>3.4428554085399708E-2</v>
      </c>
      <c r="R67" s="5">
        <v>7.7855527532029095E-2</v>
      </c>
      <c r="S67" s="5">
        <v>0.13254094512679687</v>
      </c>
      <c r="T67" s="5">
        <v>0.50374639081699446</v>
      </c>
      <c r="U67" s="5">
        <v>0.24415208545550671</v>
      </c>
      <c r="W67" s="5">
        <f t="shared" si="24"/>
        <v>0.55866408040182225</v>
      </c>
      <c r="X67" s="5">
        <f t="shared" si="10"/>
        <v>0.27003085446527497</v>
      </c>
      <c r="Y67" s="5">
        <f t="shared" si="11"/>
        <v>0.10116737923802263</v>
      </c>
      <c r="Z67" s="7">
        <f t="shared" si="12"/>
        <v>0.45749670116379959</v>
      </c>
      <c r="AB67" s="5">
        <f t="shared" si="13"/>
        <v>0.83858366531259154</v>
      </c>
      <c r="AC67" s="5">
        <f t="shared" si="14"/>
        <v>6.2467466730451088E-2</v>
      </c>
      <c r="AD67" s="5">
        <f t="shared" si="15"/>
        <v>4.7111301766011873E-2</v>
      </c>
      <c r="AE67" s="5">
        <f t="shared" si="16"/>
        <v>0.79147236354657968</v>
      </c>
      <c r="AG67" s="5">
        <f t="shared" si="17"/>
        <v>4.1705051068671097E-2</v>
      </c>
      <c r="AH67" s="5">
        <f t="shared" si="18"/>
        <v>7.7855527532029095E-2</v>
      </c>
      <c r="AI67" s="5">
        <f t="shared" si="19"/>
        <v>0.63628733594379128</v>
      </c>
      <c r="AJ67" s="5">
        <f t="shared" si="20"/>
        <v>0.59458228487512021</v>
      </c>
      <c r="AL67" s="5">
        <f t="shared" si="25"/>
        <v>0.6008030134434138</v>
      </c>
      <c r="AM67" s="5">
        <f t="shared" si="26"/>
        <v>0.29039875083565148</v>
      </c>
      <c r="AN67" s="5">
        <f t="shared" si="27"/>
        <v>0.10879823572093468</v>
      </c>
      <c r="AO67" s="5">
        <f t="shared" si="21"/>
        <v>0.49200477772247914</v>
      </c>
      <c r="AQ67" s="5">
        <f t="shared" si="28"/>
        <v>0.88443038387815898</v>
      </c>
      <c r="AR67" s="5">
        <f t="shared" si="29"/>
        <v>6.588266366924117E-2</v>
      </c>
      <c r="AS67" s="5">
        <f t="shared" si="30"/>
        <v>4.9686952452599881E-2</v>
      </c>
      <c r="AT67" s="5">
        <f t="shared" si="22"/>
        <v>0.83474343142555907</v>
      </c>
      <c r="AV67" s="5">
        <f t="shared" si="31"/>
        <v>5.5176511393571118E-2</v>
      </c>
      <c r="AW67" s="5">
        <f t="shared" si="32"/>
        <v>0.10300422351359982</v>
      </c>
      <c r="AX67" s="5">
        <f t="shared" si="33"/>
        <v>0.84181926509282912</v>
      </c>
      <c r="AY67" s="5">
        <f t="shared" si="23"/>
        <v>0.78664275369925796</v>
      </c>
      <c r="BA67" s="8">
        <f t="shared" si="34"/>
        <v>14.796803333205935</v>
      </c>
      <c r="BD67" s="5"/>
      <c r="BE67" s="5"/>
      <c r="BF67" s="5"/>
      <c r="BG67" s="5"/>
      <c r="BH67" s="5"/>
      <c r="BI67" s="5"/>
    </row>
    <row r="68" spans="1:61" x14ac:dyDescent="0.2">
      <c r="A68" s="4">
        <v>45092</v>
      </c>
      <c r="B68" s="5">
        <v>5.9980114232727762E-2</v>
      </c>
      <c r="C68" s="5">
        <v>0.51898699149808436</v>
      </c>
      <c r="D68" s="5">
        <v>0.22229701625722517</v>
      </c>
      <c r="E68" s="5">
        <v>0.11350447408487976</v>
      </c>
      <c r="F68" s="5">
        <v>7.8565690065281312E-3</v>
      </c>
      <c r="G68" s="5">
        <v>7.7374834920556509E-2</v>
      </c>
      <c r="I68" s="5">
        <v>0.17113904844561517</v>
      </c>
      <c r="J68" s="5">
        <v>0.63760205118267788</v>
      </c>
      <c r="K68" s="5">
        <v>6.0868763815017705E-2</v>
      </c>
      <c r="L68" s="5">
        <v>4.6795375473126198E-2</v>
      </c>
      <c r="M68" s="5">
        <v>3.7990349130318612E-3</v>
      </c>
      <c r="N68" s="5">
        <v>7.9795726170532363E-2</v>
      </c>
      <c r="P68" s="5">
        <v>1.0824342787456486E-2</v>
      </c>
      <c r="Q68" s="5">
        <v>3.3449781732746681E-2</v>
      </c>
      <c r="R68" s="5">
        <v>0.10395744150451919</v>
      </c>
      <c r="S68" s="5">
        <v>0.12942222139613613</v>
      </c>
      <c r="T68" s="5">
        <v>0.49904042809002191</v>
      </c>
      <c r="U68" s="5">
        <v>0.22330578448912139</v>
      </c>
      <c r="W68" s="5">
        <f t="shared" si="24"/>
        <v>0.57896710573081211</v>
      </c>
      <c r="X68" s="5">
        <f t="shared" si="10"/>
        <v>0.22229701625722517</v>
      </c>
      <c r="Y68" s="5">
        <f t="shared" si="11"/>
        <v>0.1213610430914079</v>
      </c>
      <c r="Z68" s="7">
        <f t="shared" si="12"/>
        <v>0.45760606263940423</v>
      </c>
      <c r="AB68" s="5">
        <f t="shared" si="13"/>
        <v>0.8087410996282931</v>
      </c>
      <c r="AC68" s="5">
        <f t="shared" si="14"/>
        <v>6.0868763815017705E-2</v>
      </c>
      <c r="AD68" s="5">
        <f t="shared" si="15"/>
        <v>5.0594410386158056E-2</v>
      </c>
      <c r="AE68" s="5">
        <f t="shared" si="16"/>
        <v>0.75814668924213502</v>
      </c>
      <c r="AG68" s="5">
        <f t="shared" si="17"/>
        <v>4.427412452020317E-2</v>
      </c>
      <c r="AH68" s="5">
        <f t="shared" si="18"/>
        <v>0.10395744150451919</v>
      </c>
      <c r="AI68" s="5">
        <f t="shared" si="19"/>
        <v>0.62846264948615804</v>
      </c>
      <c r="AJ68" s="5">
        <f t="shared" si="20"/>
        <v>0.58418852496595486</v>
      </c>
      <c r="AL68" s="5">
        <f t="shared" si="25"/>
        <v>0.62752147637438283</v>
      </c>
      <c r="AM68" s="5">
        <f t="shared" si="26"/>
        <v>0.24093968457719625</v>
      </c>
      <c r="AN68" s="5">
        <f t="shared" si="27"/>
        <v>0.1315388390484209</v>
      </c>
      <c r="AO68" s="5">
        <f t="shared" si="21"/>
        <v>0.49598263732596193</v>
      </c>
      <c r="AQ68" s="5">
        <f t="shared" si="28"/>
        <v>0.87887127090019146</v>
      </c>
      <c r="AR68" s="5">
        <f t="shared" si="29"/>
        <v>6.6147012729803764E-2</v>
      </c>
      <c r="AS68" s="5">
        <f t="shared" si="30"/>
        <v>5.4981716370004763E-2</v>
      </c>
      <c r="AT68" s="5">
        <f t="shared" si="22"/>
        <v>0.82388955453018675</v>
      </c>
      <c r="AV68" s="5">
        <f t="shared" si="31"/>
        <v>5.7003288599338037E-2</v>
      </c>
      <c r="AW68" s="5">
        <f t="shared" si="32"/>
        <v>0.13384603545185395</v>
      </c>
      <c r="AX68" s="5">
        <f t="shared" si="33"/>
        <v>0.80915067594880796</v>
      </c>
      <c r="AY68" s="5">
        <f t="shared" si="23"/>
        <v>0.75214738734946995</v>
      </c>
      <c r="BA68" s="8">
        <f t="shared" si="34"/>
        <v>14.141349004841505</v>
      </c>
      <c r="BD68" s="5"/>
      <c r="BE68" s="5"/>
      <c r="BF68" s="5"/>
      <c r="BG68" s="5"/>
      <c r="BH68" s="5"/>
      <c r="BI68" s="5"/>
    </row>
    <row r="69" spans="1:61" x14ac:dyDescent="0.2">
      <c r="A69" s="4">
        <v>45153</v>
      </c>
      <c r="B69" s="5">
        <v>4.2013744934662887E-2</v>
      </c>
      <c r="C69" s="5">
        <v>0.38971261972941884</v>
      </c>
      <c r="D69" s="5">
        <v>0.29668004396295788</v>
      </c>
      <c r="E69" s="5">
        <v>0.1832582239825043</v>
      </c>
      <c r="F69" s="5">
        <v>1.5514005721235534E-2</v>
      </c>
      <c r="G69" s="5">
        <v>7.2821361669214851E-2</v>
      </c>
      <c r="I69" s="5">
        <v>0.1253168274612636</v>
      </c>
      <c r="J69" s="5">
        <v>0.63012826131256905</v>
      </c>
      <c r="K69" s="5">
        <v>8.5621550883126077E-2</v>
      </c>
      <c r="L69" s="5">
        <v>9.552670522565436E-2</v>
      </c>
      <c r="M69" s="5">
        <v>6.1913904914893318E-4</v>
      </c>
      <c r="N69" s="5">
        <v>6.2787516068234864E-2</v>
      </c>
      <c r="P69" s="5">
        <v>1.616100853868771E-2</v>
      </c>
      <c r="Q69" s="5">
        <v>2.7844306930838027E-2</v>
      </c>
      <c r="R69" s="5">
        <v>9.1345129651215926E-2</v>
      </c>
      <c r="S69" s="5">
        <v>0.13026658227574375</v>
      </c>
      <c r="T69" s="5">
        <v>0.54231414853394977</v>
      </c>
      <c r="U69" s="5">
        <v>0.19206882406955952</v>
      </c>
      <c r="W69" s="5">
        <f t="shared" si="24"/>
        <v>0.43172636466408171</v>
      </c>
      <c r="X69" s="5">
        <f t="shared" si="10"/>
        <v>0.29668004396295788</v>
      </c>
      <c r="Y69" s="5">
        <f t="shared" si="11"/>
        <v>0.19877222970373984</v>
      </c>
      <c r="Z69" s="7">
        <f t="shared" si="12"/>
        <v>0.23295413496034187</v>
      </c>
      <c r="AB69" s="5">
        <f t="shared" si="13"/>
        <v>0.75544508877383265</v>
      </c>
      <c r="AC69" s="5">
        <f t="shared" si="14"/>
        <v>8.5621550883126077E-2</v>
      </c>
      <c r="AD69" s="5">
        <f t="shared" si="15"/>
        <v>9.6145844274803299E-2</v>
      </c>
      <c r="AE69" s="5">
        <f t="shared" si="16"/>
        <v>0.65929924449902932</v>
      </c>
      <c r="AG69" s="5">
        <f t="shared" si="17"/>
        <v>4.4005315469525741E-2</v>
      </c>
      <c r="AH69" s="5">
        <f t="shared" si="18"/>
        <v>9.1345129651215926E-2</v>
      </c>
      <c r="AI69" s="5">
        <f t="shared" si="19"/>
        <v>0.67258073080969349</v>
      </c>
      <c r="AJ69" s="5">
        <f t="shared" si="20"/>
        <v>0.6285754153401677</v>
      </c>
      <c r="AL69" s="5">
        <f t="shared" si="25"/>
        <v>0.46563450322941907</v>
      </c>
      <c r="AM69" s="5">
        <f t="shared" si="26"/>
        <v>0.31998153505464449</v>
      </c>
      <c r="AN69" s="5">
        <f t="shared" si="27"/>
        <v>0.21438396171593635</v>
      </c>
      <c r="AO69" s="5">
        <f t="shared" si="21"/>
        <v>0.25125054151348269</v>
      </c>
      <c r="AQ69" s="5">
        <f t="shared" si="28"/>
        <v>0.80605529879906745</v>
      </c>
      <c r="AR69" s="5">
        <f t="shared" si="29"/>
        <v>9.1357672193961237E-2</v>
      </c>
      <c r="AS69" s="5">
        <f t="shared" si="30"/>
        <v>0.10258702900697131</v>
      </c>
      <c r="AT69" s="5">
        <f t="shared" si="22"/>
        <v>0.7034682697920962</v>
      </c>
      <c r="AV69" s="5">
        <f t="shared" si="31"/>
        <v>5.4466663473962423E-2</v>
      </c>
      <c r="AW69" s="5">
        <f t="shared" si="32"/>
        <v>0.11306053333815276</v>
      </c>
      <c r="AX69" s="5">
        <f t="shared" si="33"/>
        <v>0.83247280318788486</v>
      </c>
      <c r="AY69" s="5">
        <f>AX69-AV69</f>
        <v>0.77800613971392241</v>
      </c>
      <c r="BA69" s="8">
        <f t="shared" si="34"/>
        <v>10.859613714510296</v>
      </c>
      <c r="BD69" s="5"/>
      <c r="BE69" s="5"/>
      <c r="BF69" s="5"/>
      <c r="BG69" s="5"/>
      <c r="BH69" s="5"/>
      <c r="BI69" s="5"/>
    </row>
    <row r="70" spans="1:61" x14ac:dyDescent="0.2">
      <c r="A70" s="4">
        <v>45184</v>
      </c>
      <c r="B70" s="5">
        <v>5.8936166279498492E-2</v>
      </c>
      <c r="C70" s="5">
        <v>0.37647206788138587</v>
      </c>
      <c r="D70" s="5">
        <v>0.27766264141398722</v>
      </c>
      <c r="E70" s="5">
        <v>0.18225157857321497</v>
      </c>
      <c r="F70" s="5">
        <v>1.869748128529615E-2</v>
      </c>
      <c r="G70" s="5">
        <v>8.5980064566620149E-2</v>
      </c>
      <c r="I70" s="5">
        <v>8.7055184971837368E-2</v>
      </c>
      <c r="J70" s="5">
        <v>0.53493581503627829</v>
      </c>
      <c r="K70" s="5">
        <v>0.17932386229169178</v>
      </c>
      <c r="L70" s="5">
        <v>0.13475289296910015</v>
      </c>
      <c r="M70" s="5"/>
      <c r="N70" s="5">
        <v>6.3932244731094767E-2</v>
      </c>
      <c r="P70" s="5">
        <v>2.5601206369418861E-2</v>
      </c>
      <c r="Q70" s="5">
        <v>2.6095891378964696E-2</v>
      </c>
      <c r="R70" s="5">
        <v>9.886638921483408E-2</v>
      </c>
      <c r="S70" s="5">
        <v>0.11351267846372667</v>
      </c>
      <c r="T70" s="5">
        <v>0.53283647750011764</v>
      </c>
      <c r="U70" s="5">
        <v>0.20308735707294054</v>
      </c>
      <c r="W70" s="5">
        <f t="shared" si="24"/>
        <v>0.43540823416088437</v>
      </c>
      <c r="X70" s="5">
        <f t="shared" si="10"/>
        <v>0.27766264141398722</v>
      </c>
      <c r="Y70" s="5">
        <f t="shared" si="11"/>
        <v>0.20094905985851114</v>
      </c>
      <c r="Z70" s="7">
        <f t="shared" si="12"/>
        <v>0.23445917430237323</v>
      </c>
      <c r="AB70" s="5">
        <f t="shared" si="13"/>
        <v>0.62199100000811569</v>
      </c>
      <c r="AC70" s="5">
        <f t="shared" si="14"/>
        <v>0.17932386229169178</v>
      </c>
      <c r="AD70" s="5">
        <f t="shared" si="15"/>
        <v>0.13475289296910015</v>
      </c>
      <c r="AE70" s="5">
        <f t="shared" si="16"/>
        <v>0.48723810703901554</v>
      </c>
      <c r="AG70" s="5">
        <f t="shared" si="17"/>
        <v>5.1697097748383561E-2</v>
      </c>
      <c r="AH70" s="5">
        <f t="shared" si="18"/>
        <v>9.886638921483408E-2</v>
      </c>
      <c r="AI70" s="5">
        <f t="shared" si="19"/>
        <v>0.64634915596384435</v>
      </c>
      <c r="AJ70" s="5">
        <f t="shared" si="20"/>
        <v>0.59465205821546074</v>
      </c>
      <c r="AL70" s="5">
        <f t="shared" si="25"/>
        <v>0.47636623369099218</v>
      </c>
      <c r="AM70" s="5">
        <f t="shared" si="26"/>
        <v>0.3037818220915865</v>
      </c>
      <c r="AN70" s="5">
        <f t="shared" si="27"/>
        <v>0.21985194421742138</v>
      </c>
      <c r="AO70" s="5">
        <f t="shared" si="21"/>
        <v>0.2565142894735708</v>
      </c>
      <c r="AQ70" s="5">
        <f t="shared" si="28"/>
        <v>0.6644721992687741</v>
      </c>
      <c r="AR70" s="5">
        <f t="shared" si="29"/>
        <v>0.1915714554660381</v>
      </c>
      <c r="AS70" s="5">
        <f t="shared" si="30"/>
        <v>0.14395634526518777</v>
      </c>
      <c r="AT70" s="5">
        <f t="shared" si="22"/>
        <v>0.52051585400358635</v>
      </c>
      <c r="AV70" s="5">
        <f t="shared" si="31"/>
        <v>6.4871724908893397E-2</v>
      </c>
      <c r="AW70" s="5">
        <f t="shared" si="32"/>
        <v>0.12406176522899373</v>
      </c>
      <c r="AX70" s="5">
        <f t="shared" si="33"/>
        <v>0.81106650986211282</v>
      </c>
      <c r="AY70" s="5">
        <f>AX70-AV70</f>
        <v>0.74619478495321945</v>
      </c>
      <c r="BA70" s="8">
        <f t="shared" si="34"/>
        <v>16.073107347440128</v>
      </c>
      <c r="BD70" s="5"/>
      <c r="BE70" s="5"/>
      <c r="BF70" s="5"/>
      <c r="BG70" s="5"/>
      <c r="BH70" s="5"/>
      <c r="BI70" s="5"/>
    </row>
    <row r="71" spans="1:61" x14ac:dyDescent="0.2">
      <c r="A71" s="4">
        <v>45214</v>
      </c>
      <c r="B71" s="5">
        <v>3.7081424279638148E-2</v>
      </c>
      <c r="C71" s="5">
        <v>0.33126574079604365</v>
      </c>
      <c r="D71" s="5">
        <v>0.27487044967779872</v>
      </c>
      <c r="E71" s="5">
        <v>0.24926765191541458</v>
      </c>
      <c r="F71" s="5">
        <v>3.4816712190164828E-2</v>
      </c>
      <c r="G71" s="5">
        <v>7.2698021140937541E-2</v>
      </c>
      <c r="I71" s="5">
        <v>8.1834697684495319E-2</v>
      </c>
      <c r="J71" s="5">
        <v>0.46829272736079475</v>
      </c>
      <c r="K71" s="5">
        <v>0.2016525132194272</v>
      </c>
      <c r="L71" s="5">
        <v>0.17823161960898781</v>
      </c>
      <c r="M71" s="5">
        <v>3.1902671555795068E-3</v>
      </c>
      <c r="N71" s="5">
        <v>6.6798174970712998E-2</v>
      </c>
      <c r="P71" s="5">
        <v>1.9465000984160957E-2</v>
      </c>
      <c r="Q71" s="5">
        <v>2.3914034944647763E-2</v>
      </c>
      <c r="R71" s="5">
        <v>8.9938408281609539E-2</v>
      </c>
      <c r="S71" s="5">
        <v>0.11723178752147423</v>
      </c>
      <c r="T71" s="5">
        <v>0.49987560432547468</v>
      </c>
      <c r="U71" s="5">
        <v>0.24957516394263052</v>
      </c>
      <c r="W71" s="5">
        <f t="shared" si="24"/>
        <v>0.36834716507568177</v>
      </c>
      <c r="X71" s="5">
        <f t="shared" si="10"/>
        <v>0.27487044967779872</v>
      </c>
      <c r="Y71" s="5">
        <f t="shared" si="11"/>
        <v>0.28408436410557941</v>
      </c>
      <c r="Z71" s="7">
        <f t="shared" si="12"/>
        <v>8.4262800970102358E-2</v>
      </c>
      <c r="AB71" s="5">
        <f t="shared" si="13"/>
        <v>0.55012742504529011</v>
      </c>
      <c r="AC71" s="5">
        <f t="shared" si="14"/>
        <v>0.2016525132194272</v>
      </c>
      <c r="AD71" s="5">
        <f t="shared" si="15"/>
        <v>0.18142188676456733</v>
      </c>
      <c r="AE71" s="5">
        <f t="shared" si="16"/>
        <v>0.36870553828072278</v>
      </c>
      <c r="AG71" s="5">
        <f t="shared" si="17"/>
        <v>4.3379035928808721E-2</v>
      </c>
      <c r="AH71" s="5">
        <f t="shared" si="18"/>
        <v>8.9938408281609539E-2</v>
      </c>
      <c r="AI71" s="5">
        <f t="shared" si="19"/>
        <v>0.61710739184694896</v>
      </c>
      <c r="AJ71" s="5">
        <f>AI71-AG71</f>
        <v>0.5737283559181402</v>
      </c>
      <c r="AL71" s="5">
        <f t="shared" si="25"/>
        <v>0.39722460802778747</v>
      </c>
      <c r="AM71" s="5">
        <f t="shared" si="26"/>
        <v>0.29641956551844706</v>
      </c>
      <c r="AN71" s="5">
        <f t="shared" si="27"/>
        <v>0.30635582645376541</v>
      </c>
      <c r="AO71" s="5">
        <f t="shared" si="21"/>
        <v>9.0868781574022062E-2</v>
      </c>
      <c r="AQ71" s="5">
        <f t="shared" si="28"/>
        <v>0.58950530345140151</v>
      </c>
      <c r="AR71" s="5">
        <f t="shared" si="29"/>
        <v>0.2160867111603636</v>
      </c>
      <c r="AS71" s="5">
        <f t="shared" si="30"/>
        <v>0.19440798538823492</v>
      </c>
      <c r="AT71" s="5">
        <f t="shared" si="22"/>
        <v>0.39509731806316661</v>
      </c>
      <c r="AV71" s="5">
        <f t="shared" si="31"/>
        <v>5.7805970490950744E-2</v>
      </c>
      <c r="AW71" s="5">
        <f t="shared" si="32"/>
        <v>0.11984998891312558</v>
      </c>
      <c r="AX71" s="5">
        <f t="shared" si="33"/>
        <v>0.8223440405959237</v>
      </c>
      <c r="AY71" s="5">
        <f t="shared" ref="AY71" si="35">AX71-AV71</f>
        <v>0.76453807010497299</v>
      </c>
      <c r="BA71" s="8">
        <f t="shared" si="34"/>
        <v>15.343651120527616</v>
      </c>
      <c r="BD71" s="5"/>
      <c r="BE71" s="5"/>
      <c r="BF71" s="5"/>
      <c r="BG71" s="5"/>
      <c r="BH71" s="5"/>
      <c r="BI71" s="5"/>
    </row>
    <row r="72" spans="1:61" x14ac:dyDescent="0.2">
      <c r="A72" s="4">
        <v>45245</v>
      </c>
      <c r="B72" s="5">
        <v>3.2587678524748143E-2</v>
      </c>
      <c r="C72" s="5">
        <v>0.32135599340386256</v>
      </c>
      <c r="D72" s="5">
        <v>0.28478926735289828</v>
      </c>
      <c r="E72" s="5">
        <v>0.24639110871212128</v>
      </c>
      <c r="F72" s="5">
        <v>2.7107701101831153E-2</v>
      </c>
      <c r="G72" s="5">
        <v>8.776825090453555E-2</v>
      </c>
      <c r="I72" s="5">
        <v>9.842032930554527E-2</v>
      </c>
      <c r="J72" s="5">
        <v>0.53086333510590511</v>
      </c>
      <c r="K72" s="5">
        <v>0.16039189205668328</v>
      </c>
      <c r="L72" s="5">
        <v>0.14023091634738896</v>
      </c>
      <c r="M72" s="5">
        <v>1.0883803281006289E-2</v>
      </c>
      <c r="N72" s="5">
        <v>5.9209723903468223E-2</v>
      </c>
      <c r="P72" s="5">
        <v>1.6973522913999891E-2</v>
      </c>
      <c r="Q72" s="5">
        <v>3.1671883391789023E-2</v>
      </c>
      <c r="R72" s="5">
        <v>7.5120854322849429E-2</v>
      </c>
      <c r="S72" s="5">
        <v>0.12309973104539139</v>
      </c>
      <c r="T72" s="5">
        <v>0.48018485774234831</v>
      </c>
      <c r="U72" s="5">
        <v>0.27294915058361841</v>
      </c>
      <c r="W72" s="5">
        <f t="shared" si="24"/>
        <v>0.3539436719286107</v>
      </c>
      <c r="X72" s="5">
        <f t="shared" si="10"/>
        <v>0.28478926735289828</v>
      </c>
      <c r="Y72" s="5">
        <f t="shared" si="11"/>
        <v>0.27349880981395241</v>
      </c>
      <c r="Z72" s="7">
        <f t="shared" si="12"/>
        <v>8.0444862114658289E-2</v>
      </c>
      <c r="AB72" s="5">
        <f t="shared" si="13"/>
        <v>0.62928366441145034</v>
      </c>
      <c r="AC72" s="5">
        <f t="shared" si="14"/>
        <v>0.16039189205668328</v>
      </c>
      <c r="AD72" s="5">
        <f t="shared" si="15"/>
        <v>0.15111471962839526</v>
      </c>
      <c r="AE72" s="5">
        <f t="shared" si="16"/>
        <v>0.47816894478305505</v>
      </c>
      <c r="AG72" s="5">
        <f t="shared" si="17"/>
        <v>4.864540630578891E-2</v>
      </c>
      <c r="AH72" s="5">
        <f t="shared" si="18"/>
        <v>7.5120854322849429E-2</v>
      </c>
      <c r="AI72" s="5">
        <f t="shared" si="19"/>
        <v>0.60328458878773972</v>
      </c>
      <c r="AJ72" s="5">
        <f t="shared" si="20"/>
        <v>0.55463918248195077</v>
      </c>
      <c r="AL72" s="5">
        <f t="shared" si="25"/>
        <v>0.38799753711660379</v>
      </c>
      <c r="AM72" s="5">
        <f t="shared" si="26"/>
        <v>0.31218960273558316</v>
      </c>
      <c r="AN72" s="5">
        <f t="shared" si="27"/>
        <v>0.299812860147813</v>
      </c>
      <c r="AO72" s="5">
        <f t="shared" si="21"/>
        <v>8.8184676968790787E-2</v>
      </c>
      <c r="AQ72" s="5">
        <f t="shared" si="28"/>
        <v>0.66888835949967163</v>
      </c>
      <c r="AR72" s="5">
        <f t="shared" si="29"/>
        <v>0.17048634125149739</v>
      </c>
      <c r="AS72" s="5">
        <f t="shared" si="30"/>
        <v>0.16062529924883098</v>
      </c>
      <c r="AT72" s="5">
        <f t="shared" si="22"/>
        <v>0.50826306025084067</v>
      </c>
      <c r="AV72" s="5">
        <f t="shared" si="31"/>
        <v>6.6907846053460771E-2</v>
      </c>
      <c r="AW72" s="5">
        <f t="shared" si="32"/>
        <v>0.10332269659426273</v>
      </c>
      <c r="AX72" s="5">
        <f t="shared" si="33"/>
        <v>0.82976945735227647</v>
      </c>
      <c r="AY72" s="5">
        <f t="shared" ref="AY72:AY77" si="36">AX72-AV72</f>
        <v>0.76286161129881569</v>
      </c>
      <c r="BA72" s="8">
        <f t="shared" si="34"/>
        <v>11.42610760055886</v>
      </c>
      <c r="BD72" s="5"/>
      <c r="BE72" s="5"/>
      <c r="BF72" s="5"/>
      <c r="BG72" s="5"/>
      <c r="BH72" s="5"/>
      <c r="BI72" s="5"/>
    </row>
    <row r="73" spans="1:61" x14ac:dyDescent="0.2">
      <c r="A73" s="4">
        <v>45275</v>
      </c>
      <c r="B73" s="5">
        <v>5.0191744656563307E-2</v>
      </c>
      <c r="C73" s="5">
        <v>0.31960268284366955</v>
      </c>
      <c r="D73" s="5">
        <v>0.31278316993212557</v>
      </c>
      <c r="E73" s="5">
        <v>0.22545070363006395</v>
      </c>
      <c r="F73" s="5">
        <v>2.0212550747590114E-2</v>
      </c>
      <c r="G73" s="5">
        <v>7.1759148189992475E-2</v>
      </c>
      <c r="I73" s="5">
        <v>9.7014928949395909E-2</v>
      </c>
      <c r="J73" s="5">
        <v>0.44226371224390909</v>
      </c>
      <c r="K73" s="5">
        <v>0.21259991726707475</v>
      </c>
      <c r="L73" s="5">
        <v>0.18398662896382137</v>
      </c>
      <c r="M73" s="5">
        <v>4.4074581856178227E-3</v>
      </c>
      <c r="N73" s="5">
        <v>5.97273543901852E-2</v>
      </c>
      <c r="P73" s="5">
        <v>4.2381082211983785E-2</v>
      </c>
      <c r="Q73" s="5">
        <v>4.6780118744081382E-2</v>
      </c>
      <c r="R73" s="5">
        <v>9.7216920287659714E-2</v>
      </c>
      <c r="S73" s="5">
        <v>0.19993828180444764</v>
      </c>
      <c r="T73" s="5">
        <v>0.59374843408806155</v>
      </c>
      <c r="U73" s="5">
        <v>1.9935162863765662E-2</v>
      </c>
      <c r="W73" s="5">
        <f t="shared" si="24"/>
        <v>0.36979442750023284</v>
      </c>
      <c r="X73" s="5">
        <f t="shared" si="10"/>
        <v>0.31278316993212557</v>
      </c>
      <c r="Y73" s="5">
        <f t="shared" si="11"/>
        <v>0.24566325437765407</v>
      </c>
      <c r="Z73" s="7">
        <f t="shared" si="12"/>
        <v>0.12413117312257876</v>
      </c>
      <c r="AB73" s="5">
        <f t="shared" si="13"/>
        <v>0.53927864119330504</v>
      </c>
      <c r="AC73" s="5">
        <f t="shared" si="14"/>
        <v>0.21259991726707475</v>
      </c>
      <c r="AD73" s="5">
        <f t="shared" si="15"/>
        <v>0.1883940871494392</v>
      </c>
      <c r="AE73" s="5">
        <f t="shared" si="16"/>
        <v>0.35088455404386587</v>
      </c>
      <c r="AG73" s="5">
        <f t="shared" si="17"/>
        <v>8.9161200956065167E-2</v>
      </c>
      <c r="AH73" s="5">
        <f t="shared" si="18"/>
        <v>9.7216920287659714E-2</v>
      </c>
      <c r="AI73" s="5">
        <f t="shared" si="19"/>
        <v>0.79368671589250916</v>
      </c>
      <c r="AJ73" s="5">
        <f t="shared" si="20"/>
        <v>0.704525514936444</v>
      </c>
      <c r="AL73" s="5">
        <f t="shared" si="25"/>
        <v>0.39838197896500299</v>
      </c>
      <c r="AM73" s="5">
        <f t="shared" si="26"/>
        <v>0.33696337466964277</v>
      </c>
      <c r="AN73" s="5">
        <f t="shared" si="27"/>
        <v>0.2646546463653543</v>
      </c>
      <c r="AO73" s="5">
        <f t="shared" si="21"/>
        <v>0.1337273325996487</v>
      </c>
      <c r="AQ73" s="5">
        <f t="shared" si="28"/>
        <v>0.57353432933652237</v>
      </c>
      <c r="AR73" s="5">
        <f t="shared" si="29"/>
        <v>0.22610454346376516</v>
      </c>
      <c r="AS73" s="5">
        <f t="shared" si="30"/>
        <v>0.20036112719971258</v>
      </c>
      <c r="AT73" s="5">
        <f t="shared" si="22"/>
        <v>0.37317320213680982</v>
      </c>
      <c r="AV73" s="5">
        <f t="shared" si="31"/>
        <v>9.0974798378233523E-2</v>
      </c>
      <c r="AW73" s="5">
        <f t="shared" si="32"/>
        <v>9.9194376335069001E-2</v>
      </c>
      <c r="AX73" s="5">
        <f t="shared" si="33"/>
        <v>0.80983082528669748</v>
      </c>
      <c r="AY73" s="5">
        <f t="shared" si="36"/>
        <v>0.71885602690846395</v>
      </c>
      <c r="BA73" s="8">
        <f t="shared" si="34"/>
        <v>15.980338579043426</v>
      </c>
      <c r="BD73" s="5"/>
      <c r="BE73" s="5"/>
      <c r="BF73" s="5"/>
      <c r="BG73" s="5"/>
      <c r="BH73" s="5"/>
      <c r="BI73" s="5"/>
    </row>
    <row r="74" spans="1:61" x14ac:dyDescent="0.2">
      <c r="A74" s="4">
        <v>45306</v>
      </c>
      <c r="B74" s="5">
        <v>4.7623283035115038E-2</v>
      </c>
      <c r="C74" s="5">
        <v>0.4231410843908926</v>
      </c>
      <c r="D74" s="5">
        <v>0.29762680101465483</v>
      </c>
      <c r="E74" s="5">
        <v>0.14255736812287353</v>
      </c>
      <c r="F74" s="5">
        <v>1.3794540159452147E-2</v>
      </c>
      <c r="G74" s="5">
        <v>7.5256923277009599E-2</v>
      </c>
      <c r="I74" s="5">
        <v>5.8074963375764795E-2</v>
      </c>
      <c r="J74" s="5">
        <v>0.25463402868749552</v>
      </c>
      <c r="K74" s="5">
        <v>0.2619738817843949</v>
      </c>
      <c r="L74" s="5">
        <v>0.36179172522657965</v>
      </c>
      <c r="M74" s="5">
        <v>4.4849886694368788E-3</v>
      </c>
      <c r="N74" s="5">
        <v>5.9040412256326114E-2</v>
      </c>
      <c r="P74" s="5">
        <v>2.7534698144856852E-2</v>
      </c>
      <c r="Q74" s="5">
        <v>5.6711535153691865E-2</v>
      </c>
      <c r="R74" s="5">
        <v>9.6995079478748872E-2</v>
      </c>
      <c r="S74" s="5">
        <v>0.17060284189130159</v>
      </c>
      <c r="T74" s="5">
        <v>0.62620845493279165</v>
      </c>
      <c r="U74" s="5">
        <v>2.1947390398609136E-2</v>
      </c>
      <c r="W74" s="5">
        <f t="shared" si="24"/>
        <v>0.47076436742600763</v>
      </c>
      <c r="X74" s="5">
        <f t="shared" si="10"/>
        <v>0.29762680101465483</v>
      </c>
      <c r="Y74" s="5">
        <f t="shared" si="11"/>
        <v>0.15635190828232567</v>
      </c>
      <c r="Z74" s="7">
        <f t="shared" si="12"/>
        <v>0.31441245914368199</v>
      </c>
      <c r="AB74" s="5">
        <f t="shared" si="13"/>
        <v>0.3127089920632603</v>
      </c>
      <c r="AC74" s="5">
        <f t="shared" si="14"/>
        <v>0.2619738817843949</v>
      </c>
      <c r="AD74" s="5">
        <f t="shared" si="15"/>
        <v>0.36627671389601651</v>
      </c>
      <c r="AE74" s="5">
        <f t="shared" si="16"/>
        <v>-5.356772183275621E-2</v>
      </c>
      <c r="AG74" s="5">
        <f t="shared" si="17"/>
        <v>8.4246233298548717E-2</v>
      </c>
      <c r="AH74" s="5">
        <f t="shared" si="18"/>
        <v>9.6995079478748872E-2</v>
      </c>
      <c r="AI74" s="5">
        <f t="shared" si="19"/>
        <v>0.79681129682409324</v>
      </c>
      <c r="AJ74" s="5">
        <f t="shared" si="20"/>
        <v>0.7125650635255445</v>
      </c>
      <c r="AL74" s="5">
        <f t="shared" si="25"/>
        <v>0.50907584958003171</v>
      </c>
      <c r="AM74" s="5">
        <f t="shared" si="26"/>
        <v>0.32184809868418246</v>
      </c>
      <c r="AN74" s="5">
        <f t="shared" si="27"/>
        <v>0.1690760517357858</v>
      </c>
      <c r="AO74" s="5">
        <f t="shared" si="21"/>
        <v>0.33999979784424594</v>
      </c>
      <c r="AQ74" s="5">
        <f t="shared" si="28"/>
        <v>0.33232988550879811</v>
      </c>
      <c r="AR74" s="5">
        <f t="shared" si="29"/>
        <v>0.27841140596971053</v>
      </c>
      <c r="AS74" s="5">
        <f t="shared" si="30"/>
        <v>0.38925870852149125</v>
      </c>
      <c r="AT74" s="5">
        <f t="shared" si="22"/>
        <v>-5.6928823012693142E-2</v>
      </c>
      <c r="AV74" s="5">
        <f t="shared" si="31"/>
        <v>8.6136709284875379E-2</v>
      </c>
      <c r="AW74" s="5">
        <f t="shared" si="32"/>
        <v>9.9171638137420429E-2</v>
      </c>
      <c r="AX74" s="5">
        <f t="shared" si="33"/>
        <v>0.81469165257770415</v>
      </c>
      <c r="AY74" s="5">
        <f t="shared" si="36"/>
        <v>0.72855494329282877</v>
      </c>
      <c r="BA74" s="8">
        <f t="shared" ref="BA74:BA79" si="37">((AO74+(-AT74)+AY74)/3)*100</f>
        <v>37.51611880499226</v>
      </c>
      <c r="BD74" s="5"/>
      <c r="BE74" s="5"/>
      <c r="BF74" s="5"/>
      <c r="BG74" s="5"/>
      <c r="BH74" s="5"/>
      <c r="BI74" s="5"/>
    </row>
    <row r="75" spans="1:61" x14ac:dyDescent="0.2">
      <c r="A75" s="4">
        <v>45337</v>
      </c>
      <c r="B75" s="5">
        <v>5.1160182265279998E-2</v>
      </c>
      <c r="C75" s="5">
        <v>0.5002675386612</v>
      </c>
      <c r="D75" s="5">
        <v>0.2914139304235</v>
      </c>
      <c r="E75" s="5">
        <v>6.813660305666E-2</v>
      </c>
      <c r="F75" s="5">
        <v>4.1809148231389997E-3</v>
      </c>
      <c r="G75" s="5">
        <v>8.4840830770240003E-2</v>
      </c>
      <c r="I75" s="5">
        <v>4.3915260228040001E-2</v>
      </c>
      <c r="J75" s="5">
        <v>0.1911033738439</v>
      </c>
      <c r="K75" s="5">
        <v>0.2773359870646</v>
      </c>
      <c r="L75" s="5">
        <v>0.4094764634868</v>
      </c>
      <c r="M75" s="5">
        <v>5.7466444754750001E-3</v>
      </c>
      <c r="N75" s="5">
        <v>7.2422270901130001E-2</v>
      </c>
      <c r="P75" s="5">
        <v>2.049013179353E-2</v>
      </c>
      <c r="Q75" s="5">
        <v>4.2242856486139999E-2</v>
      </c>
      <c r="R75" s="5">
        <v>0.10190645404650001</v>
      </c>
      <c r="S75" s="5">
        <v>0.19714441246719999</v>
      </c>
      <c r="T75" s="5">
        <v>0.60656776408930002</v>
      </c>
      <c r="U75" s="5">
        <v>3.1648381117369999E-2</v>
      </c>
      <c r="W75" s="5">
        <f t="shared" si="24"/>
        <v>0.55142772092647996</v>
      </c>
      <c r="X75" s="5">
        <f t="shared" ref="X75:X76" si="38">D75</f>
        <v>0.2914139304235</v>
      </c>
      <c r="Y75" s="5">
        <f t="shared" ref="Y75:Y76" si="39">E75+F75</f>
        <v>7.2317517879798995E-2</v>
      </c>
      <c r="Z75" s="7">
        <f t="shared" ref="Z75:Z76" si="40">W75-Y75</f>
        <v>0.47911020304668095</v>
      </c>
      <c r="AB75" s="5">
        <f t="shared" ref="AB75:AB76" si="41">I75+J75</f>
        <v>0.23501863407194001</v>
      </c>
      <c r="AC75" s="5">
        <f t="shared" ref="AC75:AC76" si="42">K75</f>
        <v>0.2773359870646</v>
      </c>
      <c r="AD75" s="5">
        <f t="shared" ref="AD75:AD76" si="43">L75+M75</f>
        <v>0.41522310796227502</v>
      </c>
      <c r="AE75" s="5">
        <f t="shared" ref="AE75:AE76" si="44">AB75-AD75</f>
        <v>-0.180204473890335</v>
      </c>
      <c r="AG75" s="5">
        <f t="shared" ref="AG75:AG76" si="45">P75+Q75</f>
        <v>6.2732988279669999E-2</v>
      </c>
      <c r="AH75" s="5">
        <f t="shared" ref="AH75:AH76" si="46">R75</f>
        <v>0.10190645404650001</v>
      </c>
      <c r="AI75" s="5">
        <f t="shared" ref="AI75:AI76" si="47">S75+T75</f>
        <v>0.80371217655650007</v>
      </c>
      <c r="AJ75" s="5">
        <f>AI75-AG75</f>
        <v>0.74097918827683007</v>
      </c>
      <c r="AL75" s="5">
        <f t="shared" si="25"/>
        <v>0.6025484303354306</v>
      </c>
      <c r="AM75" s="5">
        <f t="shared" si="26"/>
        <v>0.31842977726897642</v>
      </c>
      <c r="AN75" s="5">
        <f t="shared" si="27"/>
        <v>7.9021792395593052E-2</v>
      </c>
      <c r="AO75" s="5">
        <f t="shared" ref="AO75:AO76" si="48">AL75-AN75</f>
        <v>0.52352663793983756</v>
      </c>
      <c r="AQ75" s="5">
        <f t="shared" si="28"/>
        <v>0.2533681293752833</v>
      </c>
      <c r="AR75" s="5">
        <f t="shared" si="29"/>
        <v>0.29898948450826307</v>
      </c>
      <c r="AS75" s="5">
        <f t="shared" si="30"/>
        <v>0.44764238611645368</v>
      </c>
      <c r="AT75" s="5">
        <f t="shared" ref="AT75:AT76" si="49">AQ75-AS75</f>
        <v>-0.19427425674117038</v>
      </c>
      <c r="AV75" s="5">
        <f t="shared" si="31"/>
        <v>6.4783274026075657E-2</v>
      </c>
      <c r="AW75" s="5">
        <f t="shared" si="32"/>
        <v>0.10523703586522062</v>
      </c>
      <c r="AX75" s="5">
        <f t="shared" si="33"/>
        <v>0.82997969010870376</v>
      </c>
      <c r="AY75" s="5">
        <f t="shared" si="36"/>
        <v>0.76519641608262812</v>
      </c>
      <c r="BA75" s="8">
        <f t="shared" si="37"/>
        <v>49.433243692121202</v>
      </c>
      <c r="BD75" s="5"/>
      <c r="BE75" s="5"/>
      <c r="BF75" s="5"/>
      <c r="BG75" s="5"/>
      <c r="BH75" s="5"/>
      <c r="BI75" s="5"/>
    </row>
    <row r="76" spans="1:61" x14ac:dyDescent="0.2">
      <c r="A76" s="4">
        <v>45366</v>
      </c>
      <c r="B76" s="5">
        <v>3.1846329950889998E-2</v>
      </c>
      <c r="C76" s="5">
        <v>0.53885055007159999</v>
      </c>
      <c r="D76" s="5">
        <v>0.29112629367640003</v>
      </c>
      <c r="E76" s="5">
        <v>5.439085066938E-2</v>
      </c>
      <c r="F76" s="5">
        <v>4.6062093652659997E-3</v>
      </c>
      <c r="G76" s="5">
        <v>7.9179766266489995E-2</v>
      </c>
      <c r="I76" s="5">
        <v>4.1629852834239998E-2</v>
      </c>
      <c r="J76" s="5">
        <v>0.17328055427969999</v>
      </c>
      <c r="K76" s="5">
        <v>0.29707188304280002</v>
      </c>
      <c r="L76" s="5">
        <v>0.41972716837079999</v>
      </c>
      <c r="M76" s="5">
        <v>7.2920226521409996E-3</v>
      </c>
      <c r="N76" s="5">
        <v>6.0998518820339999E-2</v>
      </c>
      <c r="P76" s="5">
        <v>1.1995346799339999E-2</v>
      </c>
      <c r="Q76" s="5">
        <v>6.9786437002689994E-2</v>
      </c>
      <c r="R76" s="5">
        <v>0.14206269010229999</v>
      </c>
      <c r="S76" s="5">
        <v>0.1876049915987</v>
      </c>
      <c r="T76" s="5">
        <v>0.55939913764640004</v>
      </c>
      <c r="U76" s="5">
        <v>2.9151396850509999E-2</v>
      </c>
      <c r="W76" s="5">
        <f t="shared" si="24"/>
        <v>0.57069688002248997</v>
      </c>
      <c r="X76" s="5">
        <f t="shared" si="38"/>
        <v>0.29112629367640003</v>
      </c>
      <c r="Y76" s="5">
        <f t="shared" si="39"/>
        <v>5.8997060034645998E-2</v>
      </c>
      <c r="Z76" s="7">
        <f t="shared" si="40"/>
        <v>0.51169981998784397</v>
      </c>
      <c r="AB76" s="5">
        <f t="shared" si="41"/>
        <v>0.21491040711393999</v>
      </c>
      <c r="AC76" s="5">
        <f t="shared" si="42"/>
        <v>0.29707188304280002</v>
      </c>
      <c r="AD76" s="5">
        <f t="shared" si="43"/>
        <v>0.427019191022941</v>
      </c>
      <c r="AE76" s="5">
        <f t="shared" si="44"/>
        <v>-0.21210878390900101</v>
      </c>
      <c r="AG76" s="5">
        <f t="shared" si="45"/>
        <v>8.1781783802029995E-2</v>
      </c>
      <c r="AH76" s="5">
        <f t="shared" si="46"/>
        <v>0.14206269010229999</v>
      </c>
      <c r="AI76" s="5">
        <f t="shared" si="47"/>
        <v>0.74700412924510007</v>
      </c>
      <c r="AJ76" s="5">
        <f>AI76-AG76</f>
        <v>0.66522234544307013</v>
      </c>
      <c r="AL76" s="5">
        <f t="shared" si="25"/>
        <v>0.6197701344034936</v>
      </c>
      <c r="AM76" s="5">
        <f t="shared" si="26"/>
        <v>0.31615974867972463</v>
      </c>
      <c r="AN76" s="5">
        <f t="shared" si="27"/>
        <v>6.4070116916781814E-2</v>
      </c>
      <c r="AO76" s="5">
        <f t="shared" si="48"/>
        <v>0.55570001748671183</v>
      </c>
      <c r="AQ76" s="5">
        <f t="shared" si="28"/>
        <v>0.22887121204957525</v>
      </c>
      <c r="AR76" s="5">
        <f t="shared" si="29"/>
        <v>0.31636998343131939</v>
      </c>
      <c r="AS76" s="5">
        <f t="shared" si="30"/>
        <v>0.45475880451910544</v>
      </c>
      <c r="AT76" s="5">
        <f t="shared" si="49"/>
        <v>-0.22588759246953019</v>
      </c>
      <c r="AV76" s="5">
        <f t="shared" si="31"/>
        <v>8.4237422330042111E-2</v>
      </c>
      <c r="AW76" s="5">
        <f t="shared" si="32"/>
        <v>0.14632836638117316</v>
      </c>
      <c r="AX76" s="5">
        <f t="shared" si="33"/>
        <v>0.76943421128878464</v>
      </c>
      <c r="AY76" s="5">
        <f t="shared" si="36"/>
        <v>0.68519678895874248</v>
      </c>
      <c r="BA76" s="8">
        <f t="shared" si="37"/>
        <v>48.89281329716615</v>
      </c>
      <c r="BD76" s="5"/>
      <c r="BE76" s="5"/>
      <c r="BF76" s="5"/>
      <c r="BG76" s="5"/>
      <c r="BH76" s="5"/>
      <c r="BI76" s="5"/>
    </row>
    <row r="77" spans="1:61" x14ac:dyDescent="0.2">
      <c r="A77" s="4">
        <v>45397</v>
      </c>
      <c r="B77" s="5">
        <v>5.7551466980759997E-2</v>
      </c>
      <c r="C77" s="5">
        <v>0.57867003567149999</v>
      </c>
      <c r="D77" s="5">
        <v>0.23297343441359999</v>
      </c>
      <c r="E77" s="5">
        <v>6.4882839711730006E-2</v>
      </c>
      <c r="F77" s="5">
        <v>1.423254978674E-3</v>
      </c>
      <c r="G77" s="5">
        <v>6.4498968243749996E-2</v>
      </c>
      <c r="I77" s="5">
        <v>4.0957008008159997E-2</v>
      </c>
      <c r="J77" s="5">
        <v>0.21330289804579999</v>
      </c>
      <c r="K77" s="5">
        <v>0.24434722778410001</v>
      </c>
      <c r="L77" s="5">
        <v>0.43064808397870002</v>
      </c>
      <c r="M77" s="5">
        <v>2.3581461923160001E-3</v>
      </c>
      <c r="N77" s="5">
        <v>6.8386635991000005E-2</v>
      </c>
      <c r="P77" s="5">
        <v>2.393672065138E-2</v>
      </c>
      <c r="Q77" s="5">
        <v>4.9216662413039999E-2</v>
      </c>
      <c r="R77" s="5">
        <v>9.5996870422859995E-2</v>
      </c>
      <c r="S77" s="5">
        <v>0.1993961518464</v>
      </c>
      <c r="T77" s="5">
        <v>0.60753603415849999</v>
      </c>
      <c r="U77" s="5">
        <v>2.391756050791E-2</v>
      </c>
      <c r="W77" s="5">
        <f t="shared" ref="W77" si="50">B77+C77</f>
        <v>0.63622150265225996</v>
      </c>
      <c r="X77" s="5">
        <f t="shared" ref="X77" si="51">D77</f>
        <v>0.23297343441359999</v>
      </c>
      <c r="Y77" s="5">
        <f t="shared" ref="Y77" si="52">E77+F77</f>
        <v>6.6306094690404008E-2</v>
      </c>
      <c r="Z77" s="7">
        <f t="shared" ref="Z77" si="53">W77-Y77</f>
        <v>0.56991540796185591</v>
      </c>
      <c r="AB77" s="5">
        <f t="shared" ref="AB77" si="54">I77+J77</f>
        <v>0.25425990605395998</v>
      </c>
      <c r="AC77" s="5">
        <f t="shared" ref="AC77" si="55">K77</f>
        <v>0.24434722778410001</v>
      </c>
      <c r="AD77" s="5">
        <f t="shared" ref="AD77" si="56">L77+M77</f>
        <v>0.43300623017101603</v>
      </c>
      <c r="AE77" s="5">
        <f t="shared" ref="AE77" si="57">AB77-AD77</f>
        <v>-0.17874632411705604</v>
      </c>
      <c r="AG77" s="5">
        <f t="shared" ref="AG77" si="58">P77+Q77</f>
        <v>7.3153383064419999E-2</v>
      </c>
      <c r="AH77" s="5">
        <f t="shared" ref="AH77" si="59">R77</f>
        <v>9.5996870422859995E-2</v>
      </c>
      <c r="AI77" s="5">
        <f t="shared" ref="AI77" si="60">S77+T77</f>
        <v>0.80693218600490002</v>
      </c>
      <c r="AJ77" s="5">
        <f>AI77-AG77</f>
        <v>0.73377880294048003</v>
      </c>
      <c r="AL77" s="5">
        <f t="shared" si="25"/>
        <v>0.68008637196032673</v>
      </c>
      <c r="AM77" s="5">
        <f t="shared" si="26"/>
        <v>0.2490359994325469</v>
      </c>
      <c r="AN77" s="5">
        <f t="shared" si="27"/>
        <v>7.0877628607126361E-2</v>
      </c>
      <c r="AO77" s="5">
        <f t="shared" ref="AO77" si="61">AL77-AN77</f>
        <v>0.60920874335320041</v>
      </c>
      <c r="AQ77" s="5">
        <f t="shared" si="28"/>
        <v>0.27292427940254721</v>
      </c>
      <c r="AR77" s="5">
        <f t="shared" si="29"/>
        <v>0.26228394441722447</v>
      </c>
      <c r="AS77" s="5">
        <f t="shared" si="30"/>
        <v>0.46479177618022832</v>
      </c>
      <c r="AT77" s="5">
        <f t="shared" ref="AT77" si="62">AQ77-AS77</f>
        <v>-0.19186749677768111</v>
      </c>
      <c r="AV77" s="5">
        <f t="shared" si="31"/>
        <v>7.4945906313486216E-2</v>
      </c>
      <c r="AW77" s="5">
        <f t="shared" si="32"/>
        <v>9.8349141976986756E-2</v>
      </c>
      <c r="AX77" s="5">
        <f t="shared" si="33"/>
        <v>0.82670495170952707</v>
      </c>
      <c r="AY77" s="5">
        <f t="shared" si="36"/>
        <v>0.75175904539604088</v>
      </c>
      <c r="BA77" s="8">
        <f t="shared" si="37"/>
        <v>51.761176184230749</v>
      </c>
      <c r="BD77" s="5"/>
      <c r="BE77" s="5"/>
      <c r="BF77" s="5"/>
      <c r="BG77" s="5"/>
      <c r="BH77" s="5"/>
      <c r="BI77" s="5"/>
    </row>
    <row r="78" spans="1:61" x14ac:dyDescent="0.2">
      <c r="A78" s="4">
        <v>45427</v>
      </c>
      <c r="B78" s="5">
        <v>6.2300931788650003E-2</v>
      </c>
      <c r="C78" s="5">
        <v>0.58266177516899997</v>
      </c>
      <c r="D78" s="5">
        <v>0.24564303574160001</v>
      </c>
      <c r="E78" s="5">
        <v>3.8483103122370001E-2</v>
      </c>
      <c r="F78" s="5">
        <v>3.171075749271E-3</v>
      </c>
      <c r="G78" s="5">
        <v>6.7740078429019995E-2</v>
      </c>
      <c r="I78" s="5">
        <v>4.9451670648569999E-2</v>
      </c>
      <c r="J78" s="5">
        <v>0.1528985241451</v>
      </c>
      <c r="K78" s="5">
        <v>0.29480110332960002</v>
      </c>
      <c r="L78" s="5">
        <v>0.42589369348470002</v>
      </c>
      <c r="M78" s="5">
        <v>8.0578212164249992E-3</v>
      </c>
      <c r="N78" s="5">
        <v>6.8897187175640001E-2</v>
      </c>
      <c r="P78" s="5">
        <v>1.6795222327059999E-2</v>
      </c>
      <c r="Q78" s="5">
        <v>5.4219132135170003E-2</v>
      </c>
      <c r="R78" s="5">
        <v>0.1299776396299</v>
      </c>
      <c r="S78" s="5">
        <v>0.17121918944780001</v>
      </c>
      <c r="T78" s="5">
        <v>0.60223304090450003</v>
      </c>
      <c r="U78" s="5">
        <v>2.5555775555539999E-2</v>
      </c>
      <c r="W78" s="5">
        <f t="shared" ref="W78" si="63">B78+C78</f>
        <v>0.64496270695765001</v>
      </c>
      <c r="X78" s="5">
        <f t="shared" ref="X78" si="64">D78</f>
        <v>0.24564303574160001</v>
      </c>
      <c r="Y78" s="5">
        <f t="shared" ref="Y78" si="65">E78+F78</f>
        <v>4.1654178871641002E-2</v>
      </c>
      <c r="Z78" s="7">
        <f t="shared" ref="Z78" si="66">W78-Y78</f>
        <v>0.60330852808600899</v>
      </c>
      <c r="AB78" s="5">
        <f t="shared" ref="AB78" si="67">I78+J78</f>
        <v>0.20235019479367</v>
      </c>
      <c r="AC78" s="5">
        <f t="shared" ref="AC78" si="68">K78</f>
        <v>0.29480110332960002</v>
      </c>
      <c r="AD78" s="5">
        <f t="shared" ref="AD78" si="69">L78+M78</f>
        <v>0.43395151470112503</v>
      </c>
      <c r="AE78" s="5">
        <f t="shared" ref="AE78" si="70">AB78-AD78</f>
        <v>-0.23160131990745503</v>
      </c>
      <c r="AG78" s="5">
        <f t="shared" ref="AG78" si="71">P78+Q78</f>
        <v>7.1014354462230006E-2</v>
      </c>
      <c r="AH78" s="5">
        <f t="shared" ref="AH78" si="72">R78</f>
        <v>0.1299776396299</v>
      </c>
      <c r="AI78" s="5">
        <f t="shared" ref="AI78" si="73">S78+T78</f>
        <v>0.77345223035230004</v>
      </c>
      <c r="AJ78" s="5">
        <f>AI78-AG78</f>
        <v>0.70243787589007001</v>
      </c>
      <c r="AL78" s="5">
        <f t="shared" ref="AL78" si="74">W78/($W78+$X78+$Y78)</f>
        <v>0.6918271310761327</v>
      </c>
      <c r="AM78" s="5">
        <f t="shared" ref="AM78" si="75">X78/($W78+$X78+$Y78)</f>
        <v>0.26349200481308133</v>
      </c>
      <c r="AN78" s="5">
        <f t="shared" ref="AN78" si="76">Y78/($W78+$X78+$Y78)</f>
        <v>4.4680864110786006E-2</v>
      </c>
      <c r="AO78" s="5">
        <f t="shared" ref="AO78" si="77">AL78-AN78</f>
        <v>0.64714626696534672</v>
      </c>
      <c r="AQ78" s="5">
        <f t="shared" ref="AQ78" si="78">AB78/($AB78+$AC78+$AD78)</f>
        <v>0.21732314842854314</v>
      </c>
      <c r="AR78" s="5">
        <f t="shared" ref="AR78" si="79">AC78/($AB78+$AC78+$AD78)</f>
        <v>0.31661498522956261</v>
      </c>
      <c r="AS78" s="5">
        <f t="shared" ref="AS78" si="80">AD78/($AB78+$AC78+$AD78)</f>
        <v>0.46606186634189434</v>
      </c>
      <c r="AT78" s="5">
        <f t="shared" ref="AT78" si="81">AQ78-AS78</f>
        <v>-0.2487387179133512</v>
      </c>
      <c r="AV78" s="5">
        <f t="shared" ref="AV78" si="82">(AG78/($AG78+$AH78+$AI78))</f>
        <v>7.287677701893934E-2</v>
      </c>
      <c r="AW78" s="5">
        <f t="shared" ref="AW78" si="83">(AH78/($AG78+$AH78+$AI78))</f>
        <v>0.1333864333836095</v>
      </c>
      <c r="AX78" s="5">
        <f t="shared" ref="AX78" si="84">(AI78/($AG78+$AH78+$AI78))</f>
        <v>0.7937367895974512</v>
      </c>
      <c r="AY78" s="5">
        <f t="shared" ref="AY78" si="85">AX78-AV78</f>
        <v>0.72086001257851184</v>
      </c>
      <c r="BA78" s="8">
        <f t="shared" si="37"/>
        <v>53.891499915240324</v>
      </c>
      <c r="BD78" s="5"/>
      <c r="BE78" s="5"/>
      <c r="BF78" s="5"/>
      <c r="BG78" s="5"/>
      <c r="BH78" s="5"/>
      <c r="BI78" s="5"/>
    </row>
    <row r="79" spans="1:61" x14ac:dyDescent="0.2">
      <c r="A79" s="4">
        <v>45458</v>
      </c>
      <c r="B79" s="5">
        <v>6.6111380618440005E-2</v>
      </c>
      <c r="C79" s="5">
        <v>0.60466163759229996</v>
      </c>
      <c r="D79" s="5">
        <v>0.21794958362069999</v>
      </c>
      <c r="E79" s="5">
        <v>4.3082339224460003E-2</v>
      </c>
      <c r="F79" s="5">
        <v>9.7849272265210004E-3</v>
      </c>
      <c r="G79" s="5">
        <v>5.8410131717500001E-2</v>
      </c>
      <c r="I79" s="5">
        <v>4.8681682043959999E-2</v>
      </c>
      <c r="J79" s="5">
        <v>0.1871403222395</v>
      </c>
      <c r="K79" s="5">
        <v>0.2598074342542</v>
      </c>
      <c r="L79" s="5">
        <v>0.44063771124009998</v>
      </c>
      <c r="M79" s="5">
        <v>2.3197165310220001E-3</v>
      </c>
      <c r="N79" s="5">
        <v>6.1413133691229999E-2</v>
      </c>
      <c r="P79" s="5">
        <v>3.2922152606979997E-2</v>
      </c>
      <c r="Q79" s="5">
        <v>5.3032132055219998E-2</v>
      </c>
      <c r="R79" s="5">
        <v>0.13003056925539999</v>
      </c>
      <c r="S79" s="5">
        <v>0.17738256273229999</v>
      </c>
      <c r="T79" s="5">
        <v>0.58367995759479996</v>
      </c>
      <c r="U79" s="5">
        <v>2.29526257553E-2</v>
      </c>
      <c r="W79" s="5">
        <f t="shared" ref="W79:W80" si="86">B79+C79</f>
        <v>0.67077301821073998</v>
      </c>
      <c r="X79" s="5">
        <f t="shared" ref="X79:X80" si="87">D79</f>
        <v>0.21794958362069999</v>
      </c>
      <c r="Y79" s="5">
        <f t="shared" ref="Y79:Y80" si="88">E79+F79</f>
        <v>5.2867266450981006E-2</v>
      </c>
      <c r="Z79" s="7">
        <f t="shared" ref="Z79:Z80" si="89">W79-Y79</f>
        <v>0.61790575175975893</v>
      </c>
      <c r="AB79" s="5">
        <f t="shared" ref="AB79:AB80" si="90">I79+J79</f>
        <v>0.23582200428346001</v>
      </c>
      <c r="AC79" s="5">
        <f t="shared" ref="AC79:AC80" si="91">K79</f>
        <v>0.2598074342542</v>
      </c>
      <c r="AD79" s="5">
        <f t="shared" ref="AD79:AD80" si="92">L79+M79</f>
        <v>0.44295742777112196</v>
      </c>
      <c r="AE79" s="5">
        <f t="shared" ref="AE79:AE80" si="93">AB79-AD79</f>
        <v>-0.20713542348766195</v>
      </c>
      <c r="AG79" s="5">
        <f t="shared" ref="AG79:AG80" si="94">P79+Q79</f>
        <v>8.5954284662199995E-2</v>
      </c>
      <c r="AH79" s="5">
        <f t="shared" ref="AH79:AH80" si="95">R79</f>
        <v>0.13003056925539999</v>
      </c>
      <c r="AI79" s="5">
        <f t="shared" ref="AI79:AI80" si="96">S79+T79</f>
        <v>0.76106252032709998</v>
      </c>
      <c r="AJ79" s="5">
        <f>AI79-AG79</f>
        <v>0.67510823566489997</v>
      </c>
      <c r="AL79" s="5">
        <f t="shared" ref="AL79" si="97">W79/($W79+$X79+$Y79)</f>
        <v>0.71238342807820854</v>
      </c>
      <c r="AM79" s="5">
        <f t="shared" ref="AM79" si="98">X79/($W79+$X79+$Y79)</f>
        <v>0.23146976296406799</v>
      </c>
      <c r="AN79" s="5">
        <f t="shared" ref="AN79" si="99">Y79/($W79+$X79+$Y79)</f>
        <v>5.6146808957723365E-2</v>
      </c>
      <c r="AO79" s="5">
        <f t="shared" ref="AO79" si="100">AL79-AN79</f>
        <v>0.65623661912048514</v>
      </c>
      <c r="AQ79" s="5">
        <f t="shared" ref="AQ79" si="101">AB79/($AB79+$AC79+$AD79)</f>
        <v>0.25125218852772424</v>
      </c>
      <c r="AR79" s="5">
        <f t="shared" ref="AR79" si="102">AC79/($AB79+$AC79+$AD79)</f>
        <v>0.27680702083117259</v>
      </c>
      <c r="AS79" s="5">
        <f t="shared" ref="AS79" si="103">AD79/($AB79+$AC79+$AD79)</f>
        <v>0.47194079064110317</v>
      </c>
      <c r="AT79" s="5">
        <f t="shared" ref="AT79" si="104">AQ79-AS79</f>
        <v>-0.22068860211337893</v>
      </c>
      <c r="AV79" s="5">
        <f t="shared" ref="AV79" si="105">(AG79/($AG79+$AH79+$AI79))</f>
        <v>8.797350765989867E-2</v>
      </c>
      <c r="AW79" s="5">
        <f t="shared" ref="AW79" si="106">(AH79/($AG79+$AH79+$AI79))</f>
        <v>0.13308522460942007</v>
      </c>
      <c r="AX79" s="5">
        <f t="shared" ref="AX79" si="107">(AI79/($AG79+$AH79+$AI79))</f>
        <v>0.77894126773068129</v>
      </c>
      <c r="AY79" s="5">
        <f t="shared" ref="AY79" si="108">AX79-AV79</f>
        <v>0.69096776007078264</v>
      </c>
      <c r="BA79" s="8">
        <f t="shared" si="37"/>
        <v>52.26309937682155</v>
      </c>
      <c r="BD79" s="5"/>
      <c r="BE79" s="5"/>
      <c r="BF79" s="5"/>
      <c r="BG79" s="5"/>
      <c r="BH79" s="5"/>
      <c r="BI79" s="5"/>
    </row>
    <row r="80" spans="1:61" x14ac:dyDescent="0.2">
      <c r="A80" s="4">
        <v>45519</v>
      </c>
      <c r="B80" s="5">
        <v>4.8486140029200001E-2</v>
      </c>
      <c r="C80" s="5">
        <v>0.5648037802225</v>
      </c>
      <c r="D80" s="5">
        <v>0.27735165571909998</v>
      </c>
      <c r="E80" s="5">
        <v>3.6521961457599998E-2</v>
      </c>
      <c r="F80" s="5">
        <v>4.0815533788739998E-3</v>
      </c>
      <c r="G80" s="5">
        <v>6.8754909192669994E-2</v>
      </c>
      <c r="I80" s="5">
        <v>4.312087284103E-2</v>
      </c>
      <c r="J80" s="5">
        <v>0.20395176450409999</v>
      </c>
      <c r="K80" s="5">
        <v>0.26712548544749998</v>
      </c>
      <c r="L80" s="5">
        <v>0.39594530533540001</v>
      </c>
      <c r="M80" s="5">
        <v>3.2870698872639998E-3</v>
      </c>
      <c r="N80" s="5">
        <v>8.6569501984740005E-2</v>
      </c>
      <c r="P80" s="5">
        <v>1.9868527003269999E-2</v>
      </c>
      <c r="Q80" s="5">
        <v>4.5883472091580002E-2</v>
      </c>
      <c r="R80" s="5">
        <v>0.1128127568684</v>
      </c>
      <c r="S80" s="5">
        <v>0.18242813095070001</v>
      </c>
      <c r="T80" s="5">
        <v>0.61565178446260005</v>
      </c>
      <c r="U80" s="5">
        <v>2.335532862356E-2</v>
      </c>
      <c r="W80" s="5">
        <f t="shared" si="86"/>
        <v>0.61328992025170004</v>
      </c>
      <c r="X80" s="5">
        <f t="shared" si="87"/>
        <v>0.27735165571909998</v>
      </c>
      <c r="Y80" s="5">
        <f t="shared" si="88"/>
        <v>4.0603514836473995E-2</v>
      </c>
      <c r="Z80" s="7">
        <f t="shared" si="89"/>
        <v>0.57268640541522609</v>
      </c>
      <c r="AB80" s="5">
        <f t="shared" si="90"/>
        <v>0.24707263734512999</v>
      </c>
      <c r="AC80" s="5">
        <f t="shared" si="91"/>
        <v>0.26712548544749998</v>
      </c>
      <c r="AD80" s="5">
        <f t="shared" si="92"/>
        <v>0.39923237522266403</v>
      </c>
      <c r="AE80" s="5">
        <f t="shared" si="93"/>
        <v>-0.15215973787753403</v>
      </c>
      <c r="AG80" s="5">
        <f t="shared" si="94"/>
        <v>6.5751999094849994E-2</v>
      </c>
      <c r="AH80" s="5">
        <f t="shared" si="95"/>
        <v>0.1128127568684</v>
      </c>
      <c r="AI80" s="5">
        <f t="shared" si="96"/>
        <v>0.79807991541330003</v>
      </c>
      <c r="AJ80" s="5">
        <f t="shared" ref="AJ80" si="109">AI80-AG80</f>
        <v>0.73232791631845007</v>
      </c>
      <c r="AL80" s="5">
        <f t="shared" ref="AL80" si="110">W80/($W80+$X80+$Y80)</f>
        <v>0.65856982904474026</v>
      </c>
      <c r="AM80" s="5">
        <f t="shared" ref="AM80" si="111">X80/($W80+$X80+$Y80)</f>
        <v>0.29782885134854298</v>
      </c>
      <c r="AN80" s="5">
        <f t="shared" ref="AN80" si="112">Y80/($W80+$X80+$Y80)</f>
        <v>4.3601319606716836E-2</v>
      </c>
      <c r="AO80" s="5">
        <f t="shared" ref="AO80" si="113">AL80-AN80</f>
        <v>0.61496850943802339</v>
      </c>
      <c r="AQ80" s="5">
        <f t="shared" ref="AQ80" si="114">AB80/($AB80+$AC80+$AD80)</f>
        <v>0.27048871028717625</v>
      </c>
      <c r="AR80" s="5">
        <f t="shared" ref="AR80" si="115">AC80/($AB80+$AC80+$AD80)</f>
        <v>0.29244204789298306</v>
      </c>
      <c r="AS80" s="5">
        <f t="shared" ref="AS80" si="116">AD80/($AB80+$AC80+$AD80)</f>
        <v>0.43706924181984064</v>
      </c>
      <c r="AT80" s="5">
        <f t="shared" ref="AT80" si="117">AQ80-AS80</f>
        <v>-0.16658053153266439</v>
      </c>
      <c r="AV80" s="5">
        <f t="shared" ref="AV80" si="118">(AG80/($AG80+$AH80+$AI80))</f>
        <v>6.732438216467676E-2</v>
      </c>
      <c r="AW80" s="5">
        <f t="shared" ref="AW80" si="119">(AH80/($AG80+$AH80+$AI80))</f>
        <v>0.11551054357302126</v>
      </c>
      <c r="AX80" s="5">
        <f t="shared" ref="AX80" si="120">(AI80/($AG80+$AH80+$AI80))</f>
        <v>0.817165074262302</v>
      </c>
      <c r="AY80" s="5">
        <f t="shared" ref="AY80" si="121">AX80-AV80</f>
        <v>0.74984069209762527</v>
      </c>
      <c r="BA80" s="8">
        <f t="shared" ref="BA80" si="122">((AO80+(-AT80)+AY80)/3)*100</f>
        <v>51.046324435610437</v>
      </c>
    </row>
    <row r="81" spans="1:61" x14ac:dyDescent="0.2">
      <c r="A81" s="4">
        <v>45550</v>
      </c>
      <c r="B81" s="5">
        <v>5.2138707661189998E-2</v>
      </c>
      <c r="C81" s="5">
        <v>0.58295157599290004</v>
      </c>
      <c r="D81" s="5">
        <v>0.2460153976334</v>
      </c>
      <c r="E81" s="5">
        <v>4.2797033901689999E-2</v>
      </c>
      <c r="F81" s="5">
        <v>9.8718711297109997E-3</v>
      </c>
      <c r="G81" s="5">
        <v>6.6225413681029993E-2</v>
      </c>
      <c r="I81" s="5">
        <v>4.4353132292410002E-2</v>
      </c>
      <c r="J81" s="5">
        <v>0.16972200293440001</v>
      </c>
      <c r="K81" s="5">
        <v>0.28768539564380002</v>
      </c>
      <c r="L81" s="5">
        <v>0.4051677997966</v>
      </c>
      <c r="M81" s="5">
        <v>1.226040350682E-2</v>
      </c>
      <c r="N81" s="5">
        <v>8.0811265825920006E-2</v>
      </c>
      <c r="P81" s="5">
        <v>1.885845834746E-2</v>
      </c>
      <c r="Q81" s="5">
        <v>4.9011125637870002E-2</v>
      </c>
      <c r="R81" s="5">
        <v>0.1157030206532</v>
      </c>
      <c r="S81" s="5">
        <v>0.1960190066526</v>
      </c>
      <c r="T81" s="5">
        <v>0.59167497984109996</v>
      </c>
      <c r="U81" s="5">
        <v>2.87334088678E-2</v>
      </c>
      <c r="W81" s="5">
        <f t="shared" ref="W81" si="123">B81+C81</f>
        <v>0.63509028365409004</v>
      </c>
      <c r="X81" s="5">
        <f t="shared" ref="X81" si="124">D81</f>
        <v>0.2460153976334</v>
      </c>
      <c r="Y81" s="5">
        <f t="shared" ref="Y81" si="125">E81+F81</f>
        <v>5.2668905031400995E-2</v>
      </c>
      <c r="Z81" s="7">
        <f t="shared" ref="Z81" si="126">W81-Y81</f>
        <v>0.58242137862268906</v>
      </c>
      <c r="AB81" s="5">
        <f t="shared" ref="AB81" si="127">I81+J81</f>
        <v>0.21407513522681001</v>
      </c>
      <c r="AC81" s="5">
        <f t="shared" ref="AC81" si="128">K81</f>
        <v>0.28768539564380002</v>
      </c>
      <c r="AD81" s="5">
        <f t="shared" ref="AD81" si="129">L81+M81</f>
        <v>0.41742820330342001</v>
      </c>
      <c r="AE81" s="5">
        <f t="shared" ref="AE81" si="130">AB81-AD81</f>
        <v>-0.20335306807660999</v>
      </c>
      <c r="AG81" s="5">
        <f t="shared" ref="AG81" si="131">P81+Q81</f>
        <v>6.7869583985329995E-2</v>
      </c>
      <c r="AH81" s="5">
        <f t="shared" ref="AH81" si="132">R81</f>
        <v>0.1157030206532</v>
      </c>
      <c r="AI81" s="5">
        <f t="shared" ref="AI81" si="133">S81+T81</f>
        <v>0.78769398649369993</v>
      </c>
      <c r="AJ81" s="5">
        <f t="shared" ref="AJ81" si="134">AI81-AG81</f>
        <v>0.71982440250836999</v>
      </c>
      <c r="AL81" s="5">
        <f t="shared" ref="AL81" si="135">W81/($W81+$X81+$Y81)</f>
        <v>0.68013232846455085</v>
      </c>
      <c r="AM81" s="5">
        <f t="shared" ref="AM81" si="136">X81/($W81+$X81+$Y81)</f>
        <v>0.26346336818100541</v>
      </c>
      <c r="AN81" s="5">
        <f t="shared" ref="AN81" si="137">Y81/($W81+$X81+$Y81)</f>
        <v>5.6404303354443804E-2</v>
      </c>
      <c r="AO81" s="5">
        <f t="shared" ref="AO81" si="138">AL81-AN81</f>
        <v>0.62372802511010705</v>
      </c>
      <c r="AQ81" s="5">
        <f t="shared" ref="AQ81" si="139">AB81/($AB81+$AC81+$AD81)</f>
        <v>0.23289573432291347</v>
      </c>
      <c r="AR81" s="5">
        <f t="shared" ref="AR81" si="140">AC81/($AB81+$AC81+$AD81)</f>
        <v>0.31297750390980372</v>
      </c>
      <c r="AS81" s="5">
        <f t="shared" ref="AS81" si="141">AD81/($AB81+$AC81+$AD81)</f>
        <v>0.45412676176728284</v>
      </c>
      <c r="AT81" s="5">
        <f t="shared" ref="AT81" si="142">AQ81-AS81</f>
        <v>-0.22123102744436937</v>
      </c>
      <c r="AV81" s="5">
        <f t="shared" ref="AV81" si="143">(AG81/($AG81+$AH81+$AI81))</f>
        <v>6.9877399886896868E-2</v>
      </c>
      <c r="AW81" s="5">
        <f t="shared" ref="AW81" si="144">(AH81/($AG81+$AH81+$AI81))</f>
        <v>0.11912591425421323</v>
      </c>
      <c r="AX81" s="5">
        <f t="shared" ref="AX81" si="145">(AI81/($AG81+$AH81+$AI81))</f>
        <v>0.81099668585888995</v>
      </c>
      <c r="AY81" s="5">
        <f t="shared" ref="AY81" si="146">AX81-AV81</f>
        <v>0.74111928597199306</v>
      </c>
      <c r="BA81" s="8">
        <f t="shared" ref="BA81" si="147">((AO81+(-AT81)+AY81)/3)*100</f>
        <v>52.869277950882321</v>
      </c>
    </row>
    <row r="82" spans="1:61" x14ac:dyDescent="0.2">
      <c r="A82" s="4">
        <v>45580</v>
      </c>
      <c r="B82" s="5">
        <v>5.4569845872630002E-2</v>
      </c>
      <c r="C82" s="5">
        <v>0.52888993593860001</v>
      </c>
      <c r="D82" s="5">
        <v>0.27438594731720001</v>
      </c>
      <c r="E82" s="5">
        <v>6.1825983047439997E-2</v>
      </c>
      <c r="F82" s="5">
        <v>5.1877418900290002E-3</v>
      </c>
      <c r="G82" s="5">
        <v>7.5140545934020003E-2</v>
      </c>
      <c r="I82" s="5">
        <v>4.321653220604E-2</v>
      </c>
      <c r="J82" s="5">
        <v>0.15426945073769999</v>
      </c>
      <c r="K82" s="5">
        <v>0.26049989828690001</v>
      </c>
      <c r="L82" s="5">
        <v>0.46729660156120001</v>
      </c>
      <c r="M82" s="5">
        <v>7.1727416596750002E-3</v>
      </c>
      <c r="N82" s="5">
        <v>6.7544775548449995E-2</v>
      </c>
      <c r="P82" s="5">
        <v>1.7778267223449998E-2</v>
      </c>
      <c r="Q82" s="5">
        <v>5.5108174309060003E-2</v>
      </c>
      <c r="R82" s="5">
        <v>0.1354103251629</v>
      </c>
      <c r="S82" s="5">
        <v>0.2076386212637</v>
      </c>
      <c r="T82" s="5">
        <v>0.55477436946030001</v>
      </c>
      <c r="U82" s="5">
        <v>2.9290242580620001E-2</v>
      </c>
      <c r="W82" s="5">
        <f t="shared" ref="W82" si="148">B82+C82</f>
        <v>0.58345978181123004</v>
      </c>
      <c r="X82" s="5">
        <f t="shared" ref="X82" si="149">D82</f>
        <v>0.27438594731720001</v>
      </c>
      <c r="Y82" s="5">
        <f t="shared" ref="Y82" si="150">E82+F82</f>
        <v>6.7013724937469002E-2</v>
      </c>
      <c r="Z82" s="7">
        <f t="shared" ref="Z82" si="151">W82-Y82</f>
        <v>0.51644605687376099</v>
      </c>
      <c r="AB82" s="5">
        <f t="shared" ref="AB82" si="152">I82+J82</f>
        <v>0.19748598294373998</v>
      </c>
      <c r="AC82" s="5">
        <f t="shared" ref="AC82" si="153">K82</f>
        <v>0.26049989828690001</v>
      </c>
      <c r="AD82" s="5">
        <f t="shared" ref="AD82" si="154">L82+M82</f>
        <v>0.47446934322087503</v>
      </c>
      <c r="AE82" s="5">
        <f t="shared" ref="AE82" si="155">AB82-AD82</f>
        <v>-0.27698336027713505</v>
      </c>
      <c r="AG82" s="5">
        <f t="shared" ref="AG82" si="156">P82+Q82</f>
        <v>7.2886441532510005E-2</v>
      </c>
      <c r="AH82" s="5">
        <f t="shared" ref="AH82" si="157">R82</f>
        <v>0.1354103251629</v>
      </c>
      <c r="AI82" s="5">
        <f t="shared" ref="AI82" si="158">S82+T82</f>
        <v>0.76241299072400004</v>
      </c>
      <c r="AJ82" s="5">
        <f t="shared" ref="AJ82" si="159">AI82-AG82</f>
        <v>0.68952654919149003</v>
      </c>
      <c r="AL82" s="5">
        <f t="shared" ref="AL82" si="160">W82/($W82+$X82+$Y82)</f>
        <v>0.63086318601837721</v>
      </c>
      <c r="AM82" s="5">
        <f t="shared" ref="AM82" si="161">X82/($W82+$X82+$Y82)</f>
        <v>0.29667853435560942</v>
      </c>
      <c r="AN82" s="5">
        <f t="shared" ref="AN82" si="162">Y82/($W82+$X82+$Y82)</f>
        <v>7.2458279626013394E-2</v>
      </c>
      <c r="AO82" s="5">
        <f t="shared" ref="AO82" si="163">AL82-AN82</f>
        <v>0.55840490639236384</v>
      </c>
      <c r="AQ82" s="5">
        <f t="shared" ref="AQ82" si="164">AB82/($AB82+$AC82+$AD82)</f>
        <v>0.21179138447093199</v>
      </c>
      <c r="AR82" s="5">
        <f t="shared" ref="AR82" si="165">AC82/($AB82+$AC82+$AD82)</f>
        <v>0.27936987370104577</v>
      </c>
      <c r="AS82" s="5">
        <f t="shared" ref="AS82" si="166">AD82/($AB82+$AC82+$AD82)</f>
        <v>0.50883874182802236</v>
      </c>
      <c r="AT82" s="5">
        <f t="shared" ref="AT82" si="167">AQ82-AS82</f>
        <v>-0.29704735735709037</v>
      </c>
      <c r="AV82" s="5">
        <f t="shared" ref="AV82" si="168">(AG82/($AG82+$AH82+$AI82))</f>
        <v>7.5085720500302239E-2</v>
      </c>
      <c r="AW82" s="5">
        <f t="shared" ref="AW82" si="169">(AH82/($AG82+$AH82+$AI82))</f>
        <v>0.13949620278143954</v>
      </c>
      <c r="AX82" s="5">
        <f t="shared" ref="AX82" si="170">(AI82/($AG82+$AH82+$AI82))</f>
        <v>0.78541807671825825</v>
      </c>
      <c r="AY82" s="5">
        <f t="shared" ref="AY82" si="171">AX82-AV82</f>
        <v>0.71033235621795598</v>
      </c>
      <c r="BA82" s="8">
        <f t="shared" ref="BA82" si="172">((AO82+(-AT82)+AY82)/3)*100</f>
        <v>52.192820665580342</v>
      </c>
    </row>
    <row r="83" spans="1:61" x14ac:dyDescent="0.2">
      <c r="B83" s="5"/>
      <c r="C83" s="5"/>
      <c r="D83" s="5"/>
      <c r="E83" s="5"/>
      <c r="F83" s="5"/>
      <c r="G83" s="5"/>
      <c r="I83" s="5"/>
      <c r="J83" s="5"/>
      <c r="K83" s="5"/>
      <c r="L83" s="5"/>
      <c r="M83" s="5"/>
      <c r="N83" s="5"/>
      <c r="P83" s="5"/>
      <c r="Q83" s="5"/>
      <c r="R83" s="5"/>
      <c r="S83" s="5"/>
      <c r="T83" s="5"/>
      <c r="U83" s="5"/>
      <c r="W83" s="7"/>
      <c r="X83" s="7"/>
      <c r="Y83" s="7"/>
      <c r="Z83" s="7"/>
      <c r="AB83" s="7"/>
      <c r="AC83" s="7"/>
      <c r="AD83" s="7"/>
      <c r="AE83" s="7"/>
      <c r="AG83" s="7"/>
      <c r="AH83" s="7"/>
      <c r="AI83" s="7"/>
      <c r="AJ83" s="7"/>
      <c r="AL83" s="7"/>
      <c r="AM83" s="7"/>
      <c r="AN83" s="7"/>
      <c r="AO83" s="7"/>
      <c r="AQ83" s="7"/>
      <c r="AR83" s="7"/>
      <c r="AS83" s="7"/>
      <c r="AT83" s="7"/>
      <c r="AV83" s="7"/>
      <c r="AW83" s="7"/>
      <c r="AX83" s="7"/>
      <c r="AY83" s="7"/>
      <c r="BD83" s="5"/>
      <c r="BE83" s="5"/>
      <c r="BF83" s="5"/>
      <c r="BG83" s="5"/>
      <c r="BH83" s="5"/>
      <c r="BI83" s="5"/>
    </row>
    <row r="84" spans="1:61" x14ac:dyDescent="0.2">
      <c r="B84" s="5"/>
      <c r="C84" s="5"/>
      <c r="D84" s="5"/>
      <c r="E84" s="5"/>
      <c r="F84" s="5"/>
      <c r="G84" s="5"/>
      <c r="I84" s="5"/>
      <c r="J84" s="5"/>
      <c r="K84" s="5"/>
      <c r="L84" s="5"/>
      <c r="M84" s="5"/>
      <c r="N84" s="5"/>
      <c r="P84" s="5"/>
      <c r="Q84" s="5"/>
      <c r="R84" s="5"/>
      <c r="S84" s="5"/>
      <c r="T84" s="5"/>
      <c r="U84" s="5"/>
      <c r="W84" s="7"/>
      <c r="X84" s="7"/>
      <c r="Y84" s="7"/>
      <c r="Z84" s="7"/>
      <c r="AB84" s="7"/>
      <c r="AC84" s="7"/>
      <c r="AD84" s="7"/>
      <c r="AE84" s="7"/>
      <c r="AG84" s="7"/>
      <c r="AH84" s="7"/>
      <c r="AI84" s="7"/>
      <c r="AJ84" s="7"/>
      <c r="AL84" s="7"/>
      <c r="AM84" s="7"/>
      <c r="AN84" s="7"/>
      <c r="AO84" s="7"/>
      <c r="AQ84" s="7"/>
      <c r="AR84" s="7"/>
      <c r="AS84" s="7"/>
      <c r="AT84" s="7"/>
      <c r="AV84" s="7"/>
      <c r="AW84" s="7"/>
      <c r="AX84" s="7"/>
      <c r="AY84" s="7"/>
      <c r="BD84" s="5"/>
      <c r="BE84" s="5"/>
      <c r="BF84" s="5"/>
      <c r="BG84" s="5"/>
      <c r="BH84" s="5"/>
      <c r="BI84" s="5"/>
    </row>
    <row r="85" spans="1:61" x14ac:dyDescent="0.2">
      <c r="B85" s="5"/>
      <c r="C85" s="5"/>
      <c r="D85" s="5"/>
      <c r="E85" s="5"/>
      <c r="F85" s="5"/>
      <c r="G85" s="5"/>
      <c r="I85" s="5"/>
      <c r="J85" s="5"/>
      <c r="K85" s="5"/>
      <c r="L85" s="5"/>
      <c r="M85" s="5"/>
      <c r="N85" s="5"/>
      <c r="P85" s="5"/>
      <c r="Q85" s="5"/>
      <c r="R85" s="5"/>
      <c r="S85" s="5"/>
      <c r="T85" s="5"/>
      <c r="U85" s="5"/>
      <c r="W85" s="7"/>
      <c r="X85" s="7"/>
      <c r="Y85" s="7"/>
      <c r="Z85" s="7"/>
      <c r="AB85" s="7"/>
      <c r="AC85" s="7"/>
      <c r="AD85" s="7"/>
      <c r="AE85" s="7"/>
      <c r="AG85" s="7"/>
      <c r="AH85" s="7"/>
      <c r="AI85" s="7"/>
      <c r="AJ85" s="7"/>
      <c r="AL85" s="7"/>
      <c r="AM85" s="7"/>
      <c r="AN85" s="7"/>
      <c r="AO85" s="7"/>
      <c r="AQ85" s="7"/>
      <c r="AR85" s="7"/>
      <c r="AS85" s="7"/>
      <c r="AT85" s="7"/>
      <c r="AV85" s="7"/>
      <c r="AW85" s="7"/>
      <c r="AX85" s="7"/>
      <c r="AY85" s="7"/>
      <c r="BD85" s="5"/>
      <c r="BE85" s="5"/>
      <c r="BF85" s="5"/>
      <c r="BG85" s="5"/>
      <c r="BH85" s="5"/>
      <c r="BI85" s="5"/>
    </row>
    <row r="86" spans="1:61" x14ac:dyDescent="0.2">
      <c r="B86" s="5"/>
      <c r="C86" s="5"/>
      <c r="D86" s="5"/>
      <c r="E86" s="5"/>
      <c r="F86" s="5"/>
      <c r="G86" s="5"/>
      <c r="I86" s="5"/>
      <c r="J86" s="5"/>
      <c r="K86" s="5"/>
      <c r="L86" s="5"/>
      <c r="M86" s="5"/>
      <c r="N86" s="5"/>
      <c r="P86" s="5"/>
      <c r="Q86" s="5"/>
      <c r="R86" s="5"/>
      <c r="S86" s="5"/>
      <c r="T86" s="5"/>
      <c r="U86" s="5"/>
      <c r="W86" s="7"/>
      <c r="X86" s="7"/>
      <c r="Y86" s="7"/>
      <c r="Z86" s="7"/>
      <c r="AB86" s="7"/>
      <c r="AC86" s="7"/>
      <c r="AD86" s="7"/>
      <c r="AE86" s="7"/>
      <c r="AG86" s="7"/>
      <c r="AH86" s="7"/>
      <c r="AI86" s="7"/>
      <c r="AJ86" s="7"/>
      <c r="AL86" s="7"/>
      <c r="AM86" s="7"/>
      <c r="AN86" s="7"/>
      <c r="AO86" s="7"/>
      <c r="AQ86" s="7"/>
      <c r="AR86" s="7"/>
      <c r="AS86" s="7"/>
      <c r="AT86" s="7"/>
      <c r="AV86" s="7"/>
      <c r="AW86" s="7"/>
      <c r="AX86" s="7"/>
      <c r="AY86" s="7"/>
      <c r="BD86" s="5"/>
      <c r="BE86" s="5"/>
      <c r="BF86" s="5"/>
      <c r="BG86" s="5"/>
      <c r="BH86" s="5"/>
      <c r="BI86" s="5"/>
    </row>
    <row r="87" spans="1:61" x14ac:dyDescent="0.2">
      <c r="B87" s="5"/>
      <c r="C87" s="5"/>
      <c r="D87" s="5"/>
      <c r="E87" s="5"/>
      <c r="F87" s="5"/>
      <c r="G87" s="5"/>
      <c r="I87" s="5"/>
      <c r="J87" s="5"/>
      <c r="K87" s="5"/>
      <c r="L87" s="5"/>
      <c r="M87" s="5"/>
      <c r="N87" s="5"/>
      <c r="P87" s="5"/>
      <c r="Q87" s="5"/>
      <c r="R87" s="5"/>
      <c r="S87" s="5"/>
      <c r="T87" s="5"/>
      <c r="U87" s="5"/>
      <c r="W87" s="7"/>
      <c r="X87" s="7"/>
      <c r="Y87" s="7"/>
      <c r="Z87" s="7"/>
      <c r="AB87" s="7"/>
      <c r="AC87" s="7"/>
      <c r="AD87" s="7"/>
      <c r="AE87" s="7"/>
      <c r="AG87" s="7"/>
      <c r="AH87" s="7"/>
      <c r="AI87" s="7"/>
      <c r="AJ87" s="7"/>
      <c r="AL87" s="7"/>
      <c r="AM87" s="7"/>
      <c r="AN87" s="7"/>
      <c r="AO87" s="7"/>
      <c r="AQ87" s="7"/>
      <c r="AR87" s="7"/>
      <c r="AS87" s="7"/>
      <c r="AT87" s="7"/>
      <c r="AV87" s="7"/>
      <c r="AW87" s="7"/>
      <c r="AX87" s="7"/>
      <c r="AY87" s="7"/>
      <c r="BD87" s="5"/>
      <c r="BE87" s="5"/>
      <c r="BF87" s="5"/>
      <c r="BG87" s="5"/>
      <c r="BH87" s="5"/>
      <c r="BI87" s="5"/>
    </row>
    <row r="88" spans="1:61" x14ac:dyDescent="0.2">
      <c r="B88" s="5"/>
      <c r="C88" s="5"/>
      <c r="D88" s="5"/>
      <c r="E88" s="5"/>
      <c r="F88" s="5"/>
      <c r="G88" s="5"/>
      <c r="I88" s="5"/>
      <c r="J88" s="5"/>
      <c r="K88" s="5"/>
      <c r="L88" s="5"/>
      <c r="M88" s="5"/>
      <c r="N88" s="5"/>
      <c r="P88" s="5"/>
      <c r="Q88" s="5"/>
      <c r="R88" s="5"/>
      <c r="S88" s="5"/>
      <c r="T88" s="5"/>
      <c r="U88" s="5"/>
      <c r="W88" s="7"/>
      <c r="X88" s="7"/>
      <c r="Y88" s="7"/>
      <c r="Z88" s="7"/>
      <c r="AB88" s="7"/>
      <c r="AC88" s="7"/>
      <c r="AD88" s="7"/>
      <c r="AE88" s="7"/>
      <c r="AG88" s="7"/>
      <c r="AH88" s="7"/>
      <c r="AI88" s="7"/>
      <c r="AJ88" s="7"/>
      <c r="AL88" s="7"/>
      <c r="AM88" s="7"/>
      <c r="AN88" s="7"/>
      <c r="AO88" s="7"/>
      <c r="AQ88" s="7"/>
      <c r="AR88" s="7"/>
      <c r="AS88" s="7"/>
      <c r="AT88" s="7"/>
      <c r="AV88" s="7"/>
      <c r="AW88" s="7"/>
      <c r="AX88" s="7"/>
      <c r="AY88" s="7"/>
      <c r="BD88" s="5"/>
      <c r="BE88" s="5"/>
      <c r="BF88" s="5"/>
      <c r="BG88" s="5"/>
      <c r="BH88" s="5"/>
      <c r="BI88" s="5"/>
    </row>
    <row r="89" spans="1:61" x14ac:dyDescent="0.2">
      <c r="B89" s="5"/>
      <c r="C89" s="5"/>
      <c r="D89" s="5"/>
      <c r="E89" s="5"/>
      <c r="F89" s="5"/>
      <c r="G89" s="5"/>
      <c r="I89" s="5"/>
      <c r="J89" s="5"/>
      <c r="K89" s="5"/>
      <c r="L89" s="5"/>
      <c r="M89" s="5"/>
      <c r="N89" s="5"/>
      <c r="P89" s="5"/>
      <c r="Q89" s="5"/>
      <c r="R89" s="5"/>
      <c r="S89" s="5"/>
      <c r="T89" s="5"/>
      <c r="U89" s="5"/>
      <c r="W89" s="7"/>
      <c r="X89" s="7"/>
      <c r="Y89" s="7"/>
      <c r="Z89" s="7"/>
      <c r="AB89" s="7"/>
      <c r="AC89" s="7"/>
      <c r="AD89" s="7"/>
      <c r="AE89" s="7"/>
      <c r="AG89" s="7"/>
      <c r="AH89" s="7"/>
      <c r="AI89" s="7"/>
      <c r="AJ89" s="7"/>
      <c r="AL89" s="7"/>
      <c r="AM89" s="7"/>
      <c r="AN89" s="7"/>
      <c r="AO89" s="7"/>
      <c r="AQ89" s="7"/>
      <c r="AR89" s="7"/>
      <c r="AS89" s="7"/>
      <c r="AT89" s="7"/>
      <c r="AV89" s="7"/>
      <c r="AW89" s="7"/>
      <c r="AX89" s="7"/>
      <c r="AY89" s="7"/>
      <c r="BD89" s="5"/>
      <c r="BE89" s="5"/>
      <c r="BF89" s="5"/>
      <c r="BG89" s="5"/>
      <c r="BH89" s="5"/>
      <c r="BI89" s="5"/>
    </row>
    <row r="90" spans="1:61" x14ac:dyDescent="0.2">
      <c r="B90" s="5"/>
      <c r="C90" s="5"/>
      <c r="D90" s="5"/>
      <c r="E90" s="5"/>
      <c r="F90" s="5"/>
      <c r="G90" s="5"/>
      <c r="I90" s="5"/>
      <c r="J90" s="5"/>
      <c r="K90" s="5"/>
      <c r="L90" s="5"/>
      <c r="M90" s="5"/>
      <c r="N90" s="5"/>
      <c r="P90" s="5"/>
      <c r="Q90" s="5"/>
      <c r="R90" s="5"/>
      <c r="S90" s="5"/>
      <c r="T90" s="5"/>
      <c r="U90" s="5"/>
      <c r="W90" s="7"/>
      <c r="X90" s="7"/>
      <c r="Y90" s="7"/>
      <c r="Z90" s="7"/>
      <c r="AB90" s="7"/>
      <c r="AC90" s="7"/>
      <c r="AD90" s="7"/>
      <c r="AE90" s="7"/>
      <c r="AG90" s="7"/>
      <c r="AH90" s="7"/>
      <c r="AI90" s="7"/>
      <c r="AJ90" s="7"/>
      <c r="AL90" s="7"/>
      <c r="AM90" s="7"/>
      <c r="AN90" s="7"/>
      <c r="AO90" s="7"/>
      <c r="AQ90" s="7"/>
      <c r="AR90" s="7"/>
      <c r="AS90" s="7"/>
      <c r="AT90" s="7"/>
      <c r="AV90" s="7"/>
      <c r="AW90" s="7"/>
      <c r="AX90" s="7"/>
      <c r="AY90" s="7"/>
      <c r="BD90" s="5"/>
      <c r="BE90" s="5"/>
      <c r="BF90" s="5"/>
      <c r="BG90" s="5"/>
      <c r="BH90" s="5"/>
      <c r="BI90" s="5"/>
    </row>
    <row r="91" spans="1:61" x14ac:dyDescent="0.2">
      <c r="B91" s="5"/>
      <c r="C91" s="5"/>
      <c r="D91" s="5"/>
      <c r="E91" s="5"/>
      <c r="F91" s="5"/>
      <c r="G91" s="5"/>
      <c r="I91" s="5"/>
      <c r="J91" s="5"/>
      <c r="K91" s="5"/>
      <c r="L91" s="5"/>
      <c r="M91" s="5"/>
      <c r="N91" s="5"/>
      <c r="P91" s="5"/>
      <c r="Q91" s="5"/>
      <c r="R91" s="5"/>
      <c r="S91" s="5"/>
      <c r="T91" s="5"/>
      <c r="U91" s="5"/>
      <c r="W91" s="7"/>
      <c r="X91" s="7"/>
      <c r="Y91" s="7"/>
      <c r="Z91" s="7"/>
      <c r="AB91" s="7"/>
      <c r="AC91" s="7"/>
      <c r="AD91" s="7"/>
      <c r="AE91" s="7"/>
      <c r="AG91" s="7"/>
      <c r="AH91" s="7"/>
      <c r="AI91" s="7"/>
      <c r="AJ91" s="7"/>
      <c r="AL91" s="7"/>
      <c r="AM91" s="7"/>
      <c r="AN91" s="7"/>
      <c r="AO91" s="7"/>
      <c r="AQ91" s="7"/>
      <c r="AR91" s="7"/>
      <c r="AS91" s="7"/>
      <c r="AT91" s="7"/>
      <c r="AV91" s="7"/>
      <c r="AW91" s="7"/>
      <c r="AX91" s="7"/>
      <c r="AY91" s="7"/>
      <c r="BD91" s="5"/>
      <c r="BE91" s="5"/>
      <c r="BF91" s="5"/>
      <c r="BG91" s="5"/>
      <c r="BH91" s="5"/>
      <c r="BI91" s="5"/>
    </row>
    <row r="92" spans="1:61" x14ac:dyDescent="0.2">
      <c r="B92" s="5"/>
      <c r="C92" s="5"/>
      <c r="D92" s="5"/>
      <c r="E92" s="5"/>
      <c r="F92" s="5"/>
      <c r="G92" s="5"/>
      <c r="I92" s="5"/>
      <c r="J92" s="5"/>
      <c r="K92" s="5"/>
      <c r="L92" s="5"/>
      <c r="M92" s="5"/>
      <c r="N92" s="5"/>
      <c r="P92" s="5"/>
      <c r="Q92" s="5"/>
      <c r="R92" s="5"/>
      <c r="S92" s="5"/>
      <c r="T92" s="5"/>
      <c r="U92" s="5"/>
      <c r="W92" s="7"/>
      <c r="X92" s="7"/>
      <c r="Y92" s="7"/>
      <c r="Z92" s="7"/>
      <c r="AB92" s="7"/>
      <c r="AC92" s="7"/>
      <c r="AD92" s="7"/>
      <c r="AE92" s="7"/>
      <c r="AG92" s="7"/>
      <c r="AH92" s="7"/>
      <c r="AI92" s="7"/>
      <c r="AJ92" s="7"/>
      <c r="AL92" s="7"/>
      <c r="AM92" s="7"/>
      <c r="AN92" s="7"/>
      <c r="AO92" s="7"/>
      <c r="AQ92" s="7"/>
      <c r="AR92" s="7"/>
      <c r="AS92" s="7"/>
      <c r="AT92" s="7"/>
      <c r="AV92" s="7"/>
      <c r="AW92" s="7"/>
      <c r="AX92" s="7"/>
      <c r="AY92" s="7"/>
      <c r="BD92" s="5"/>
      <c r="BE92" s="5"/>
      <c r="BF92" s="5"/>
      <c r="BG92" s="5"/>
      <c r="BH92" s="5"/>
      <c r="BI92" s="5"/>
    </row>
    <row r="93" spans="1:61" x14ac:dyDescent="0.2">
      <c r="B93" s="5"/>
      <c r="C93" s="5"/>
      <c r="D93" s="5"/>
      <c r="E93" s="5"/>
      <c r="F93" s="5"/>
      <c r="G93" s="5"/>
      <c r="I93" s="5"/>
      <c r="J93" s="5"/>
      <c r="K93" s="5"/>
      <c r="L93" s="5"/>
      <c r="M93" s="5"/>
      <c r="N93" s="5"/>
      <c r="P93" s="5"/>
      <c r="Q93" s="5"/>
      <c r="R93" s="5"/>
      <c r="S93" s="5"/>
      <c r="T93" s="5"/>
      <c r="U93" s="5"/>
      <c r="W93" s="7"/>
      <c r="X93" s="7"/>
      <c r="Y93" s="7"/>
      <c r="Z93" s="7"/>
      <c r="AB93" s="7"/>
      <c r="AC93" s="7"/>
      <c r="AD93" s="7"/>
      <c r="AE93" s="7"/>
      <c r="AG93" s="7"/>
      <c r="AH93" s="7"/>
      <c r="AI93" s="7"/>
      <c r="AJ93" s="7"/>
      <c r="AL93" s="7"/>
      <c r="AM93" s="7"/>
      <c r="AN93" s="7"/>
      <c r="AO93" s="7"/>
      <c r="AQ93" s="7"/>
      <c r="AR93" s="7"/>
      <c r="AS93" s="7"/>
      <c r="AT93" s="7"/>
      <c r="AV93" s="7"/>
      <c r="AW93" s="7"/>
      <c r="AX93" s="7"/>
      <c r="AY93" s="7"/>
      <c r="BD93" s="5"/>
      <c r="BE93" s="5"/>
      <c r="BF93" s="5"/>
      <c r="BG93" s="5"/>
      <c r="BH93" s="5"/>
      <c r="BI93" s="5"/>
    </row>
    <row r="94" spans="1:61" x14ac:dyDescent="0.2">
      <c r="B94" s="5"/>
      <c r="C94" s="5"/>
      <c r="D94" s="5"/>
      <c r="E94" s="5"/>
      <c r="F94" s="5"/>
      <c r="G94" s="5"/>
      <c r="I94" s="5"/>
      <c r="J94" s="5"/>
      <c r="K94" s="5"/>
      <c r="L94" s="5"/>
      <c r="M94" s="5"/>
      <c r="N94" s="5"/>
      <c r="P94" s="5"/>
      <c r="Q94" s="5"/>
      <c r="R94" s="5"/>
      <c r="S94" s="5"/>
      <c r="T94" s="5"/>
      <c r="U94" s="5"/>
      <c r="W94" s="7"/>
      <c r="X94" s="7"/>
      <c r="Y94" s="7"/>
      <c r="Z94" s="7"/>
      <c r="AB94" s="7"/>
      <c r="AC94" s="7"/>
      <c r="AD94" s="7"/>
      <c r="AE94" s="7"/>
      <c r="AG94" s="7"/>
      <c r="AH94" s="7"/>
      <c r="AI94" s="7"/>
      <c r="AJ94" s="7"/>
      <c r="AL94" s="7"/>
      <c r="AM94" s="7"/>
      <c r="AN94" s="7"/>
      <c r="AO94" s="7"/>
      <c r="AQ94" s="7"/>
      <c r="AR94" s="7"/>
      <c r="AS94" s="7"/>
      <c r="AT94" s="7"/>
      <c r="AV94" s="7"/>
      <c r="AW94" s="7"/>
      <c r="AX94" s="7"/>
      <c r="AY94" s="7"/>
      <c r="BD94" s="5"/>
      <c r="BE94" s="5"/>
      <c r="BF94" s="5"/>
      <c r="BG94" s="5"/>
      <c r="BH94" s="5"/>
      <c r="BI94" s="5"/>
    </row>
    <row r="95" spans="1:61" x14ac:dyDescent="0.2">
      <c r="B95" s="5"/>
      <c r="C95" s="5"/>
      <c r="D95" s="5"/>
      <c r="E95" s="5"/>
      <c r="F95" s="5"/>
      <c r="G95" s="5"/>
      <c r="I95" s="5"/>
      <c r="J95" s="5"/>
      <c r="K95" s="5"/>
      <c r="L95" s="5"/>
      <c r="M95" s="5"/>
      <c r="N95" s="5"/>
      <c r="P95" s="5"/>
      <c r="Q95" s="5"/>
      <c r="R95" s="5"/>
      <c r="S95" s="5"/>
      <c r="T95" s="5"/>
      <c r="U95" s="5"/>
      <c r="W95" s="7"/>
      <c r="X95" s="7"/>
      <c r="Y95" s="7"/>
      <c r="Z95" s="7"/>
      <c r="AB95" s="7"/>
      <c r="AC95" s="7"/>
      <c r="AD95" s="7"/>
      <c r="AE95" s="7"/>
      <c r="AG95" s="7"/>
      <c r="AH95" s="7"/>
      <c r="AI95" s="7"/>
      <c r="AJ95" s="7"/>
      <c r="AL95" s="7"/>
      <c r="AM95" s="7"/>
      <c r="AN95" s="7"/>
      <c r="AO95" s="7"/>
      <c r="AQ95" s="7"/>
      <c r="AR95" s="7"/>
      <c r="AS95" s="7"/>
      <c r="AT95" s="7"/>
      <c r="AV95" s="7"/>
      <c r="AW95" s="7"/>
      <c r="AX95" s="7"/>
      <c r="AY95" s="7"/>
      <c r="BD95" s="5"/>
      <c r="BE95" s="5"/>
      <c r="BF95" s="5"/>
      <c r="BG95" s="5"/>
      <c r="BH95" s="5"/>
      <c r="BI95" s="5"/>
    </row>
    <row r="96" spans="1:61" x14ac:dyDescent="0.2">
      <c r="B96" s="5"/>
      <c r="C96" s="5"/>
      <c r="D96" s="5"/>
      <c r="E96" s="5"/>
      <c r="F96" s="5"/>
      <c r="G96" s="5"/>
      <c r="I96" s="5"/>
      <c r="J96" s="5"/>
      <c r="K96" s="5"/>
      <c r="L96" s="5"/>
      <c r="M96" s="5"/>
      <c r="N96" s="5"/>
      <c r="P96" s="5"/>
      <c r="Q96" s="5"/>
      <c r="R96" s="5"/>
      <c r="S96" s="5"/>
      <c r="T96" s="5"/>
      <c r="U96" s="5"/>
      <c r="W96" s="7"/>
      <c r="X96" s="7"/>
      <c r="Y96" s="7"/>
      <c r="Z96" s="7"/>
      <c r="AB96" s="7"/>
      <c r="AC96" s="7"/>
      <c r="AD96" s="7"/>
      <c r="AE96" s="7"/>
      <c r="AG96" s="7"/>
      <c r="AH96" s="7"/>
      <c r="AI96" s="7"/>
      <c r="AJ96" s="7"/>
      <c r="AL96" s="7"/>
      <c r="AM96" s="7"/>
      <c r="AN96" s="7"/>
      <c r="AO96" s="7"/>
      <c r="AQ96" s="7"/>
      <c r="AR96" s="7"/>
      <c r="AS96" s="7"/>
      <c r="AT96" s="7"/>
      <c r="AV96" s="7"/>
      <c r="AW96" s="7"/>
      <c r="AX96" s="7"/>
      <c r="AY96" s="7"/>
      <c r="BD96" s="5"/>
      <c r="BE96" s="5"/>
      <c r="BF96" s="5"/>
      <c r="BG96" s="5"/>
      <c r="BH96" s="5"/>
      <c r="BI96" s="5"/>
    </row>
    <row r="97" spans="2:61" x14ac:dyDescent="0.2">
      <c r="B97" s="5"/>
      <c r="C97" s="5"/>
      <c r="D97" s="5"/>
      <c r="E97" s="5"/>
      <c r="F97" s="5"/>
      <c r="G97" s="5"/>
      <c r="I97" s="5"/>
      <c r="J97" s="5"/>
      <c r="K97" s="5"/>
      <c r="L97" s="5"/>
      <c r="M97" s="5"/>
      <c r="N97" s="5"/>
      <c r="P97" s="5"/>
      <c r="Q97" s="5"/>
      <c r="R97" s="5"/>
      <c r="S97" s="5"/>
      <c r="T97" s="5"/>
      <c r="U97" s="5"/>
      <c r="AB97" s="7"/>
      <c r="AC97" s="7"/>
      <c r="AD97" s="7"/>
      <c r="AE97" s="7"/>
      <c r="AG97" s="7"/>
      <c r="AH97" s="7"/>
      <c r="AI97" s="7"/>
      <c r="AJ97" s="7"/>
      <c r="AQ97" s="7"/>
      <c r="AR97" s="7"/>
      <c r="AS97" s="7"/>
      <c r="AT97" s="7"/>
      <c r="AV97" s="7"/>
      <c r="AW97" s="7"/>
      <c r="AX97" s="7"/>
      <c r="AY97" s="7"/>
      <c r="BD97" s="5"/>
      <c r="BE97" s="5"/>
      <c r="BF97" s="5"/>
      <c r="BG97" s="5"/>
      <c r="BH97" s="5"/>
      <c r="BI97" s="5"/>
    </row>
    <row r="98" spans="2:61" x14ac:dyDescent="0.2">
      <c r="B98" s="5"/>
      <c r="C98" s="5"/>
      <c r="D98" s="5"/>
      <c r="E98" s="5"/>
      <c r="F98" s="5"/>
      <c r="G98" s="5"/>
      <c r="I98" s="5"/>
      <c r="J98" s="5"/>
      <c r="K98" s="5"/>
      <c r="L98" s="5"/>
      <c r="M98" s="5"/>
      <c r="N98" s="5"/>
      <c r="P98" s="5"/>
      <c r="Q98" s="5"/>
      <c r="R98" s="5"/>
      <c r="S98" s="5"/>
      <c r="T98" s="5"/>
      <c r="U98" s="5"/>
      <c r="AB98" s="7"/>
      <c r="AC98" s="7"/>
      <c r="AD98" s="7"/>
      <c r="AE98" s="7"/>
      <c r="AG98" s="7"/>
      <c r="AH98" s="7"/>
      <c r="AI98" s="7"/>
      <c r="AJ98" s="7"/>
      <c r="AQ98" s="7"/>
      <c r="AR98" s="7"/>
      <c r="AS98" s="7"/>
      <c r="AT98" s="7"/>
      <c r="AV98" s="7"/>
      <c r="AW98" s="7"/>
      <c r="AX98" s="7"/>
      <c r="AY98" s="7"/>
      <c r="BD98" s="5"/>
      <c r="BE98" s="5"/>
      <c r="BF98" s="5"/>
      <c r="BG98" s="5"/>
      <c r="BH98" s="5"/>
      <c r="BI98" s="5"/>
    </row>
    <row r="99" spans="2:61" x14ac:dyDescent="0.2">
      <c r="B99" s="5"/>
      <c r="C99" s="5"/>
      <c r="D99" s="5"/>
      <c r="E99" s="5"/>
      <c r="F99" s="5"/>
      <c r="G99" s="5"/>
      <c r="I99" s="5"/>
      <c r="J99" s="5"/>
      <c r="K99" s="5"/>
      <c r="L99" s="5"/>
      <c r="M99" s="5"/>
      <c r="N99" s="5"/>
      <c r="P99" s="5"/>
      <c r="Q99" s="5"/>
      <c r="R99" s="5"/>
      <c r="S99" s="5"/>
      <c r="T99" s="5"/>
      <c r="U99" s="5"/>
      <c r="AB99" s="7"/>
      <c r="AC99" s="7"/>
      <c r="AD99" s="7"/>
      <c r="AE99" s="7"/>
      <c r="AG99" s="7"/>
      <c r="AH99" s="7"/>
      <c r="AI99" s="7"/>
      <c r="AJ99" s="7"/>
      <c r="AQ99" s="7"/>
      <c r="AR99" s="7"/>
      <c r="AS99" s="7"/>
      <c r="AT99" s="7"/>
      <c r="AV99" s="7"/>
      <c r="AW99" s="7"/>
      <c r="AX99" s="7"/>
      <c r="AY99" s="7"/>
      <c r="BD99" s="5"/>
      <c r="BE99" s="5"/>
      <c r="BF99" s="5"/>
      <c r="BG99" s="5"/>
      <c r="BH99" s="5"/>
      <c r="BI99" s="5"/>
    </row>
    <row r="100" spans="2:61" x14ac:dyDescent="0.2">
      <c r="B100" s="5"/>
      <c r="C100" s="5"/>
      <c r="D100" s="5"/>
      <c r="E100" s="5"/>
      <c r="F100" s="5"/>
      <c r="G100" s="5"/>
      <c r="I100" s="5"/>
      <c r="J100" s="5"/>
      <c r="K100" s="5"/>
      <c r="L100" s="5"/>
      <c r="M100" s="5"/>
      <c r="N100" s="5"/>
      <c r="P100" s="5"/>
      <c r="Q100" s="5"/>
      <c r="R100" s="5"/>
      <c r="S100" s="5"/>
      <c r="T100" s="5"/>
      <c r="U100" s="5"/>
      <c r="AB100" s="7"/>
      <c r="AC100" s="7"/>
      <c r="AD100" s="7"/>
      <c r="AE100" s="7"/>
      <c r="AG100" s="7"/>
      <c r="AH100" s="7"/>
      <c r="AI100" s="7"/>
      <c r="AJ100" s="7"/>
      <c r="AQ100" s="7"/>
      <c r="AR100" s="7"/>
      <c r="AS100" s="7"/>
      <c r="AT100" s="7"/>
      <c r="AV100" s="7"/>
      <c r="AW100" s="7"/>
      <c r="AX100" s="7"/>
      <c r="AY100" s="7"/>
      <c r="BD100" s="5"/>
      <c r="BE100" s="5"/>
      <c r="BF100" s="5"/>
      <c r="BG100" s="5"/>
      <c r="BH100" s="5"/>
      <c r="BI100" s="5"/>
    </row>
    <row r="101" spans="2:61" x14ac:dyDescent="0.2">
      <c r="B101" s="5"/>
      <c r="C101" s="5"/>
      <c r="D101" s="5"/>
      <c r="E101" s="5"/>
      <c r="F101" s="5"/>
      <c r="G101" s="5"/>
      <c r="I101" s="5"/>
      <c r="J101" s="5"/>
      <c r="K101" s="5"/>
      <c r="L101" s="5"/>
      <c r="M101" s="5"/>
      <c r="N101" s="5"/>
      <c r="P101" s="5"/>
      <c r="Q101" s="5"/>
      <c r="R101" s="5"/>
      <c r="S101" s="5"/>
      <c r="T101" s="5"/>
      <c r="U101" s="5"/>
      <c r="AB101" s="7"/>
      <c r="AC101" s="7"/>
      <c r="AD101" s="7"/>
      <c r="AE101" s="7"/>
      <c r="AG101" s="7"/>
      <c r="AH101" s="7"/>
      <c r="AI101" s="7"/>
      <c r="AJ101" s="7"/>
      <c r="AQ101" s="7"/>
      <c r="AR101" s="7"/>
      <c r="AS101" s="7"/>
      <c r="AT101" s="7"/>
      <c r="AV101" s="7"/>
      <c r="AW101" s="7"/>
      <c r="AX101" s="7"/>
      <c r="AY101" s="7"/>
      <c r="BD101" s="5"/>
      <c r="BE101" s="5"/>
      <c r="BF101" s="5"/>
      <c r="BG101" s="5"/>
      <c r="BH101" s="5"/>
      <c r="BI101" s="5"/>
    </row>
    <row r="102" spans="2:61" x14ac:dyDescent="0.2">
      <c r="B102" s="5"/>
      <c r="C102" s="5"/>
      <c r="D102" s="5"/>
      <c r="E102" s="5"/>
      <c r="F102" s="5"/>
      <c r="G102" s="5"/>
      <c r="I102" s="5"/>
      <c r="J102" s="5"/>
      <c r="K102" s="5"/>
      <c r="L102" s="5"/>
      <c r="M102" s="5"/>
      <c r="N102" s="5"/>
      <c r="P102" s="5"/>
      <c r="Q102" s="5"/>
      <c r="R102" s="5"/>
      <c r="S102" s="5"/>
      <c r="T102" s="5"/>
      <c r="U102" s="5"/>
      <c r="AB102" s="7"/>
      <c r="AC102" s="7"/>
      <c r="AD102" s="7"/>
      <c r="AE102" s="7"/>
      <c r="AG102" s="7"/>
      <c r="AH102" s="7"/>
      <c r="AI102" s="7"/>
      <c r="AJ102" s="7"/>
      <c r="AQ102" s="7"/>
      <c r="AR102" s="7"/>
      <c r="AS102" s="7"/>
      <c r="AT102" s="7"/>
      <c r="AV102" s="7"/>
      <c r="AW102" s="7"/>
      <c r="AX102" s="7"/>
      <c r="AY102" s="7"/>
      <c r="BD102" s="5"/>
      <c r="BE102" s="5"/>
      <c r="BF102" s="5"/>
      <c r="BG102" s="5"/>
      <c r="BH102" s="5"/>
      <c r="BI102" s="5"/>
    </row>
    <row r="103" spans="2:61" x14ac:dyDescent="0.2">
      <c r="B103" s="5"/>
      <c r="C103" s="5"/>
      <c r="D103" s="5"/>
      <c r="E103" s="5"/>
      <c r="F103" s="5"/>
      <c r="G103" s="5"/>
      <c r="I103" s="5"/>
      <c r="J103" s="5"/>
      <c r="K103" s="5"/>
      <c r="L103" s="5"/>
      <c r="M103" s="5"/>
      <c r="N103" s="5"/>
      <c r="P103" s="5"/>
      <c r="Q103" s="5"/>
      <c r="R103" s="5"/>
      <c r="S103" s="5"/>
      <c r="T103" s="5"/>
      <c r="U103" s="5"/>
      <c r="AB103" s="7"/>
      <c r="AC103" s="7"/>
      <c r="AD103" s="7"/>
      <c r="AE103" s="7"/>
      <c r="AG103" s="7"/>
      <c r="AH103" s="7"/>
      <c r="AI103" s="7"/>
      <c r="AJ103" s="7"/>
      <c r="AQ103" s="7"/>
      <c r="AR103" s="7"/>
      <c r="AS103" s="7"/>
      <c r="AT103" s="7"/>
      <c r="AV103" s="7"/>
      <c r="AW103" s="7"/>
      <c r="AX103" s="7"/>
      <c r="AY103" s="7"/>
      <c r="BD103" s="5"/>
      <c r="BE103" s="5"/>
      <c r="BF103" s="5"/>
      <c r="BG103" s="5"/>
      <c r="BH103" s="5"/>
      <c r="BI103" s="5"/>
    </row>
    <row r="104" spans="2:61" x14ac:dyDescent="0.2">
      <c r="B104" s="5"/>
      <c r="C104" s="5"/>
      <c r="D104" s="5"/>
      <c r="E104" s="5"/>
      <c r="F104" s="5"/>
      <c r="G104" s="5"/>
      <c r="I104" s="5"/>
      <c r="J104" s="5"/>
      <c r="K104" s="5"/>
      <c r="L104" s="5"/>
      <c r="M104" s="5"/>
      <c r="N104" s="5"/>
      <c r="P104" s="5"/>
      <c r="Q104" s="5"/>
      <c r="R104" s="5"/>
      <c r="S104" s="5"/>
      <c r="T104" s="5"/>
      <c r="U104" s="5"/>
      <c r="AB104" s="7"/>
      <c r="AC104" s="7"/>
      <c r="AD104" s="7"/>
      <c r="AE104" s="7"/>
      <c r="AG104" s="7"/>
      <c r="AH104" s="7"/>
      <c r="AI104" s="7"/>
      <c r="AJ104" s="7"/>
      <c r="AQ104" s="7"/>
      <c r="AR104" s="7"/>
      <c r="AS104" s="7"/>
      <c r="AT104" s="7"/>
      <c r="AV104" s="7"/>
      <c r="AW104" s="7"/>
      <c r="AX104" s="7"/>
      <c r="AY104" s="7"/>
      <c r="BD104" s="5"/>
      <c r="BE104" s="5"/>
      <c r="BF104" s="5"/>
      <c r="BG104" s="5"/>
      <c r="BH104" s="5"/>
      <c r="BI104" s="5"/>
    </row>
    <row r="105" spans="2:61" x14ac:dyDescent="0.2">
      <c r="B105" s="5"/>
      <c r="C105" s="5"/>
      <c r="D105" s="5"/>
      <c r="E105" s="5"/>
      <c r="F105" s="5"/>
      <c r="G105" s="5"/>
      <c r="I105" s="5"/>
      <c r="J105" s="5"/>
      <c r="K105" s="5"/>
      <c r="L105" s="5"/>
      <c r="M105" s="5"/>
      <c r="N105" s="5"/>
      <c r="P105" s="5"/>
      <c r="Q105" s="5"/>
      <c r="R105" s="5"/>
      <c r="S105" s="5"/>
      <c r="T105" s="5"/>
      <c r="U105" s="5"/>
      <c r="AB105" s="7"/>
      <c r="AC105" s="7"/>
      <c r="AD105" s="7"/>
      <c r="AE105" s="7"/>
      <c r="AG105" s="7"/>
      <c r="AH105" s="7"/>
      <c r="AI105" s="7"/>
      <c r="AJ105" s="7"/>
      <c r="AQ105" s="7"/>
      <c r="AR105" s="7"/>
      <c r="AS105" s="7"/>
      <c r="AT105" s="7"/>
      <c r="AV105" s="7"/>
      <c r="AW105" s="7"/>
      <c r="AX105" s="7"/>
      <c r="AY105" s="7"/>
      <c r="BD105" s="5"/>
      <c r="BE105" s="5"/>
      <c r="BF105" s="5"/>
      <c r="BG105" s="5"/>
      <c r="BH105" s="5"/>
      <c r="BI105" s="5"/>
    </row>
    <row r="106" spans="2:61" x14ac:dyDescent="0.2">
      <c r="B106" s="5"/>
      <c r="C106" s="5"/>
      <c r="D106" s="5"/>
      <c r="E106" s="5"/>
      <c r="F106" s="5"/>
      <c r="G106" s="5"/>
      <c r="I106" s="5"/>
      <c r="J106" s="5"/>
      <c r="K106" s="5"/>
      <c r="L106" s="5"/>
      <c r="M106" s="5"/>
      <c r="N106" s="5"/>
      <c r="P106" s="5"/>
      <c r="Q106" s="5"/>
      <c r="R106" s="5"/>
      <c r="S106" s="5"/>
      <c r="T106" s="5"/>
      <c r="U106" s="5"/>
      <c r="AB106" s="7"/>
      <c r="AC106" s="7"/>
      <c r="AD106" s="7"/>
      <c r="AE106" s="7"/>
      <c r="AG106" s="7"/>
      <c r="AH106" s="7"/>
      <c r="AI106" s="7"/>
      <c r="AJ106" s="7"/>
      <c r="AQ106" s="7"/>
      <c r="AR106" s="7"/>
      <c r="AS106" s="7"/>
      <c r="AT106" s="7"/>
      <c r="AV106" s="7"/>
      <c r="AW106" s="7"/>
      <c r="AX106" s="7"/>
      <c r="AY106" s="7"/>
      <c r="BD106" s="5"/>
      <c r="BE106" s="5"/>
      <c r="BF106" s="5"/>
      <c r="BG106" s="5"/>
      <c r="BH106" s="5"/>
      <c r="BI106" s="5"/>
    </row>
    <row r="107" spans="2:61" x14ac:dyDescent="0.2">
      <c r="B107" s="5"/>
      <c r="C107" s="5"/>
      <c r="D107" s="5"/>
      <c r="E107" s="5"/>
      <c r="F107" s="5"/>
      <c r="G107" s="5"/>
      <c r="I107" s="5"/>
      <c r="J107" s="5"/>
      <c r="K107" s="5"/>
      <c r="L107" s="5"/>
      <c r="M107" s="5"/>
      <c r="N107" s="5"/>
      <c r="P107" s="5"/>
      <c r="Q107" s="5"/>
      <c r="R107" s="5"/>
      <c r="S107" s="5"/>
      <c r="T107" s="5"/>
      <c r="U107" s="5"/>
      <c r="AB107" s="7"/>
      <c r="AC107" s="7"/>
      <c r="AD107" s="7"/>
      <c r="AE107" s="7"/>
      <c r="AG107" s="7"/>
      <c r="AH107" s="7"/>
      <c r="AI107" s="7"/>
      <c r="AJ107" s="7"/>
      <c r="AQ107" s="7"/>
      <c r="AR107" s="7"/>
      <c r="AS107" s="7"/>
      <c r="AT107" s="7"/>
      <c r="AV107" s="7"/>
      <c r="AW107" s="7"/>
      <c r="AX107" s="7"/>
      <c r="AY107" s="7"/>
      <c r="BD107" s="5"/>
      <c r="BE107" s="5"/>
      <c r="BF107" s="5"/>
      <c r="BG107" s="5"/>
      <c r="BH107" s="5"/>
      <c r="BI107" s="5"/>
    </row>
    <row r="108" spans="2:61" x14ac:dyDescent="0.2">
      <c r="B108" s="5"/>
      <c r="C108" s="5"/>
      <c r="D108" s="5"/>
      <c r="E108" s="5"/>
      <c r="F108" s="5"/>
      <c r="G108" s="5"/>
      <c r="I108" s="5"/>
      <c r="J108" s="5"/>
      <c r="K108" s="5"/>
      <c r="L108" s="5"/>
      <c r="M108" s="5"/>
      <c r="N108" s="5"/>
      <c r="P108" s="5"/>
      <c r="Q108" s="5"/>
      <c r="R108" s="5"/>
      <c r="S108" s="5"/>
      <c r="T108" s="5"/>
      <c r="U108" s="5"/>
      <c r="AB108" s="7"/>
      <c r="AC108" s="7"/>
      <c r="AD108" s="7"/>
      <c r="AE108" s="7"/>
      <c r="AG108" s="7"/>
      <c r="AH108" s="7"/>
      <c r="AI108" s="7"/>
      <c r="AJ108" s="7"/>
      <c r="AQ108" s="7"/>
      <c r="AR108" s="7"/>
      <c r="AS108" s="7"/>
      <c r="AT108" s="7"/>
      <c r="AV108" s="7"/>
      <c r="AW108" s="7"/>
      <c r="AX108" s="7"/>
      <c r="AY108" s="7"/>
      <c r="BD108" s="5"/>
      <c r="BE108" s="5"/>
      <c r="BF108" s="5"/>
      <c r="BG108" s="5"/>
      <c r="BH108" s="5"/>
      <c r="BI108" s="5"/>
    </row>
    <row r="109" spans="2:61" x14ac:dyDescent="0.2">
      <c r="B109" s="5"/>
      <c r="C109" s="5"/>
      <c r="D109" s="5"/>
      <c r="E109" s="5"/>
      <c r="F109" s="5"/>
      <c r="G109" s="5"/>
      <c r="I109" s="5"/>
      <c r="J109" s="5"/>
      <c r="K109" s="5"/>
      <c r="L109" s="5"/>
      <c r="M109" s="5"/>
      <c r="N109" s="5"/>
      <c r="P109" s="5"/>
      <c r="Q109" s="5"/>
      <c r="R109" s="5"/>
      <c r="S109" s="5"/>
      <c r="T109" s="5"/>
      <c r="U109" s="5"/>
      <c r="AB109" s="7"/>
      <c r="AC109" s="7"/>
      <c r="AD109" s="7"/>
      <c r="AE109" s="7"/>
      <c r="AG109" s="7"/>
      <c r="AH109" s="7"/>
      <c r="AI109" s="7"/>
      <c r="AJ109" s="7"/>
      <c r="AQ109" s="7"/>
      <c r="AR109" s="7"/>
      <c r="AS109" s="7"/>
      <c r="AT109" s="7"/>
      <c r="AV109" s="7"/>
      <c r="AW109" s="7"/>
      <c r="AX109" s="7"/>
      <c r="AY109" s="7"/>
      <c r="BD109" s="5"/>
      <c r="BE109" s="5"/>
      <c r="BF109" s="5"/>
      <c r="BG109" s="5"/>
      <c r="BH109" s="5"/>
      <c r="BI109" s="5"/>
    </row>
    <row r="110" spans="2:61" x14ac:dyDescent="0.2">
      <c r="B110" s="5"/>
      <c r="C110" s="5"/>
      <c r="D110" s="5"/>
      <c r="E110" s="5"/>
      <c r="F110" s="5"/>
      <c r="G110" s="5"/>
      <c r="I110" s="5"/>
      <c r="J110" s="5"/>
      <c r="K110" s="5"/>
      <c r="L110" s="5"/>
      <c r="M110" s="5"/>
      <c r="N110" s="5"/>
      <c r="P110" s="5"/>
      <c r="Q110" s="5"/>
      <c r="R110" s="5"/>
      <c r="S110" s="5"/>
      <c r="T110" s="5"/>
      <c r="U110" s="5"/>
      <c r="AB110" s="7"/>
      <c r="AC110" s="7"/>
      <c r="AD110" s="7"/>
      <c r="AE110" s="7"/>
      <c r="AG110" s="7"/>
      <c r="AH110" s="7"/>
      <c r="AI110" s="7"/>
      <c r="AJ110" s="7"/>
      <c r="AQ110" s="7"/>
      <c r="AR110" s="7"/>
      <c r="AS110" s="7"/>
      <c r="AT110" s="7"/>
      <c r="AV110" s="7"/>
      <c r="AW110" s="7"/>
      <c r="AX110" s="7"/>
      <c r="AY110" s="7"/>
      <c r="BD110" s="5"/>
      <c r="BE110" s="5"/>
      <c r="BF110" s="5"/>
      <c r="BG110" s="5"/>
      <c r="BH110" s="5"/>
      <c r="BI110" s="5"/>
    </row>
    <row r="111" spans="2:61" x14ac:dyDescent="0.2">
      <c r="I111" s="5"/>
      <c r="J111" s="5"/>
      <c r="K111" s="5"/>
      <c r="L111" s="5"/>
      <c r="M111" s="5"/>
      <c r="N111" s="5"/>
      <c r="P111" s="5"/>
      <c r="Q111" s="5"/>
      <c r="R111" s="5"/>
      <c r="S111" s="5"/>
      <c r="T111" s="5"/>
      <c r="U111" s="5"/>
      <c r="AB111" s="7"/>
      <c r="AC111" s="7"/>
      <c r="AD111" s="7"/>
      <c r="AE111" s="7"/>
      <c r="AG111" s="7"/>
      <c r="AH111" s="7"/>
      <c r="AI111" s="7"/>
      <c r="AJ111" s="7"/>
      <c r="AQ111" s="7"/>
      <c r="AR111" s="7"/>
      <c r="AS111" s="7"/>
      <c r="AT111" s="7"/>
      <c r="AV111" s="7"/>
      <c r="AW111" s="7"/>
      <c r="AX111" s="7"/>
      <c r="AY111" s="7"/>
    </row>
    <row r="112" spans="2:61" x14ac:dyDescent="0.2">
      <c r="AB112" s="7"/>
      <c r="AC112" s="7"/>
      <c r="AD112" s="7"/>
      <c r="AE112" s="7"/>
      <c r="AG112" s="7"/>
      <c r="AH112" s="7"/>
      <c r="AI112" s="7"/>
      <c r="AJ112" s="7"/>
      <c r="AQ112" s="7"/>
      <c r="AR112" s="7"/>
      <c r="AS112" s="7"/>
      <c r="AT112" s="7"/>
      <c r="AV112" s="7"/>
      <c r="AW112" s="7"/>
      <c r="AX112" s="7"/>
      <c r="AY112" s="7"/>
    </row>
    <row r="113" spans="28:51" x14ac:dyDescent="0.2">
      <c r="AB113" s="7"/>
      <c r="AC113" s="7"/>
      <c r="AD113" s="7"/>
      <c r="AE113" s="7"/>
      <c r="AG113" s="7"/>
      <c r="AH113" s="7"/>
      <c r="AI113" s="7"/>
      <c r="AJ113" s="7"/>
      <c r="AQ113" s="7"/>
      <c r="AR113" s="7"/>
      <c r="AS113" s="7"/>
      <c r="AT113" s="7"/>
      <c r="AV113" s="7"/>
      <c r="AW113" s="7"/>
      <c r="AX113" s="7"/>
      <c r="AY113" s="7"/>
    </row>
    <row r="114" spans="28:51" x14ac:dyDescent="0.2">
      <c r="AB114" s="7"/>
      <c r="AC114" s="7"/>
      <c r="AD114" s="7"/>
      <c r="AE114" s="7"/>
      <c r="AG114" s="7"/>
      <c r="AH114" s="7"/>
      <c r="AI114" s="7"/>
      <c r="AJ114" s="7"/>
      <c r="AQ114" s="7"/>
      <c r="AR114" s="7"/>
      <c r="AS114" s="7"/>
      <c r="AT114" s="7"/>
      <c r="AV114" s="7"/>
      <c r="AW114" s="7"/>
      <c r="AX114" s="7"/>
      <c r="AY114" s="7"/>
    </row>
    <row r="115" spans="28:51" x14ac:dyDescent="0.2">
      <c r="AB115" s="7"/>
      <c r="AC115" s="7"/>
      <c r="AD115" s="7"/>
      <c r="AE115" s="7"/>
      <c r="AG115" s="7"/>
      <c r="AH115" s="7"/>
      <c r="AI115" s="7"/>
      <c r="AJ115" s="7"/>
      <c r="AQ115" s="7"/>
      <c r="AR115" s="7"/>
      <c r="AS115" s="7"/>
      <c r="AT115" s="7"/>
      <c r="AV115" s="7"/>
      <c r="AW115" s="7"/>
      <c r="AX115" s="7"/>
      <c r="AY115" s="7"/>
    </row>
    <row r="116" spans="28:51" x14ac:dyDescent="0.2">
      <c r="AB116" s="7"/>
      <c r="AC116" s="7"/>
      <c r="AD116" s="7"/>
      <c r="AE116" s="7"/>
      <c r="AQ116" s="7"/>
      <c r="AR116" s="7"/>
      <c r="AS116" s="7"/>
      <c r="AT116" s="7"/>
    </row>
    <row r="117" spans="28:51" x14ac:dyDescent="0.2">
      <c r="AB117" s="7"/>
      <c r="AC117" s="7"/>
      <c r="AD117" s="7"/>
      <c r="AE117" s="7"/>
      <c r="AQ117" s="7"/>
      <c r="AR117" s="7"/>
      <c r="AS117" s="7"/>
      <c r="AT117" s="7"/>
    </row>
    <row r="118" spans="28:51" x14ac:dyDescent="0.2">
      <c r="AB118" s="7"/>
      <c r="AC118" s="7"/>
      <c r="AD118" s="7"/>
      <c r="AE118" s="7"/>
      <c r="AQ118" s="7"/>
      <c r="AR118" s="7"/>
      <c r="AS118" s="7"/>
      <c r="AT118" s="7"/>
    </row>
    <row r="119" spans="28:51" x14ac:dyDescent="0.2">
      <c r="AB119" s="7"/>
      <c r="AC119" s="7"/>
      <c r="AD119" s="7"/>
      <c r="AE119" s="7"/>
      <c r="AQ119" s="7"/>
      <c r="AR119" s="7"/>
      <c r="AS119" s="7"/>
      <c r="AT119" s="7"/>
    </row>
    <row r="120" spans="28:51" x14ac:dyDescent="0.2">
      <c r="AB120" s="7"/>
      <c r="AC120" s="7"/>
      <c r="AD120" s="7"/>
      <c r="AE120" s="7"/>
      <c r="AQ120" s="7"/>
      <c r="AR120" s="7"/>
      <c r="AS120" s="7"/>
      <c r="AT120" s="7"/>
    </row>
    <row r="121" spans="28:51" x14ac:dyDescent="0.2">
      <c r="AB121" s="7"/>
      <c r="AC121" s="7"/>
      <c r="AD121" s="7"/>
      <c r="AE121" s="7"/>
      <c r="AQ121" s="7"/>
      <c r="AR121" s="7"/>
      <c r="AS121" s="7"/>
      <c r="AT121" s="7"/>
    </row>
    <row r="122" spans="28:51" x14ac:dyDescent="0.2">
      <c r="AB122" s="7"/>
      <c r="AC122" s="7"/>
      <c r="AD122" s="7"/>
      <c r="AE122" s="7"/>
      <c r="AQ122" s="7"/>
      <c r="AR122" s="7"/>
      <c r="AS122" s="7"/>
      <c r="AT122" s="7"/>
    </row>
    <row r="123" spans="28:51" x14ac:dyDescent="0.2">
      <c r="AB123" s="7"/>
      <c r="AC123" s="7"/>
      <c r="AD123" s="7"/>
      <c r="AE123" s="7"/>
      <c r="AQ123" s="7"/>
      <c r="AR123" s="7"/>
      <c r="AS123" s="7"/>
      <c r="AT123" s="7"/>
    </row>
    <row r="124" spans="28:51" x14ac:dyDescent="0.2">
      <c r="AB124" s="7"/>
      <c r="AC124" s="7"/>
      <c r="AD124" s="7"/>
      <c r="AE124" s="7"/>
      <c r="AQ124" s="7"/>
      <c r="AR124" s="7"/>
      <c r="AS124" s="7"/>
      <c r="AT124" s="7"/>
    </row>
    <row r="125" spans="28:51" x14ac:dyDescent="0.2">
      <c r="AB125" s="7"/>
      <c r="AC125" s="7"/>
      <c r="AD125" s="7"/>
      <c r="AE125" s="7"/>
      <c r="AQ125" s="7"/>
      <c r="AR125" s="7"/>
      <c r="AS125" s="7"/>
      <c r="AT125" s="7"/>
    </row>
    <row r="126" spans="28:51" x14ac:dyDescent="0.2">
      <c r="AB126" s="7"/>
      <c r="AC126" s="7"/>
      <c r="AD126" s="7"/>
      <c r="AE126" s="7"/>
      <c r="AQ126" s="7"/>
      <c r="AR126" s="7"/>
      <c r="AS126" s="7"/>
      <c r="AT126" s="7"/>
    </row>
    <row r="127" spans="28:51" x14ac:dyDescent="0.2">
      <c r="AB127" s="7"/>
      <c r="AC127" s="7"/>
      <c r="AD127" s="7"/>
      <c r="AE127" s="7"/>
      <c r="AQ127" s="7"/>
      <c r="AR127" s="7"/>
      <c r="AS127" s="7"/>
      <c r="AT127" s="7"/>
    </row>
    <row r="128" spans="28:51" x14ac:dyDescent="0.2">
      <c r="AB128" s="7"/>
      <c r="AC128" s="7"/>
      <c r="AD128" s="7"/>
      <c r="AE128" s="7"/>
      <c r="AQ128" s="7"/>
      <c r="AR128" s="7"/>
      <c r="AS128" s="7"/>
      <c r="AT128" s="7"/>
    </row>
    <row r="129" spans="28:46" x14ac:dyDescent="0.2">
      <c r="AB129" s="7"/>
      <c r="AC129" s="7"/>
      <c r="AD129" s="7"/>
      <c r="AE129" s="7"/>
      <c r="AQ129" s="7"/>
      <c r="AR129" s="7"/>
      <c r="AS129" s="7"/>
      <c r="AT129" s="7"/>
    </row>
    <row r="130" spans="28:46" x14ac:dyDescent="0.2">
      <c r="AB130" s="7"/>
      <c r="AC130" s="7"/>
      <c r="AD130" s="7"/>
      <c r="AE130" s="7"/>
      <c r="AQ130" s="7"/>
      <c r="AR130" s="7"/>
      <c r="AS130" s="7"/>
      <c r="AT130" s="7"/>
    </row>
    <row r="131" spans="28:46" x14ac:dyDescent="0.2">
      <c r="AB131" s="7"/>
      <c r="AC131" s="7"/>
      <c r="AD131" s="7"/>
      <c r="AE131" s="7"/>
      <c r="AQ131" s="7"/>
      <c r="AR131" s="7"/>
      <c r="AS131" s="7"/>
      <c r="AT131" s="7"/>
    </row>
    <row r="132" spans="28:46" x14ac:dyDescent="0.2">
      <c r="AB132" s="7"/>
      <c r="AC132" s="7"/>
      <c r="AD132" s="7"/>
      <c r="AE132" s="7"/>
      <c r="AQ132" s="7"/>
      <c r="AR132" s="7"/>
      <c r="AS132" s="7"/>
      <c r="AT132" s="7"/>
    </row>
    <row r="133" spans="28:46" x14ac:dyDescent="0.2">
      <c r="AB133" s="7"/>
      <c r="AC133" s="7"/>
      <c r="AD133" s="7"/>
      <c r="AE133" s="7"/>
      <c r="AQ133" s="7"/>
      <c r="AR133" s="7"/>
      <c r="AS133" s="7"/>
      <c r="AT133" s="7"/>
    </row>
    <row r="134" spans="28:46" x14ac:dyDescent="0.2">
      <c r="AB134" s="7"/>
      <c r="AC134" s="7"/>
      <c r="AD134" s="7"/>
      <c r="AE134" s="7"/>
      <c r="AQ134" s="7"/>
      <c r="AR134" s="7"/>
      <c r="AS134" s="7"/>
      <c r="AT134" s="7"/>
    </row>
    <row r="135" spans="28:46" x14ac:dyDescent="0.2">
      <c r="AB135" s="7"/>
      <c r="AC135" s="7"/>
      <c r="AD135" s="7"/>
      <c r="AE135" s="7"/>
      <c r="AQ135" s="7"/>
      <c r="AR135" s="7"/>
      <c r="AS135" s="7"/>
      <c r="AT135" s="7"/>
    </row>
    <row r="136" spans="28:46" x14ac:dyDescent="0.2">
      <c r="AB136" s="7"/>
      <c r="AC136" s="7"/>
      <c r="AD136" s="7"/>
      <c r="AE136" s="7"/>
      <c r="AQ136" s="7"/>
      <c r="AR136" s="7"/>
      <c r="AS136" s="7"/>
      <c r="AT136" s="7"/>
    </row>
    <row r="137" spans="28:46" x14ac:dyDescent="0.2">
      <c r="AB137" s="7"/>
      <c r="AC137" s="7"/>
      <c r="AD137" s="7"/>
      <c r="AE137" s="7"/>
      <c r="AQ137" s="7"/>
      <c r="AR137" s="7"/>
      <c r="AS137" s="7"/>
      <c r="AT137" s="7"/>
    </row>
    <row r="138" spans="28:46" x14ac:dyDescent="0.2">
      <c r="AB138" s="7"/>
      <c r="AC138" s="7"/>
      <c r="AD138" s="7"/>
      <c r="AE138" s="7"/>
      <c r="AQ138" s="7"/>
      <c r="AR138" s="7"/>
      <c r="AS138" s="7"/>
      <c r="AT138" s="7"/>
    </row>
    <row r="139" spans="28:46" x14ac:dyDescent="0.2">
      <c r="AB139" s="7"/>
      <c r="AC139" s="7"/>
      <c r="AD139" s="7"/>
      <c r="AE139" s="7"/>
      <c r="AQ139" s="7"/>
      <c r="AR139" s="7"/>
      <c r="AS139" s="7"/>
      <c r="AT139" s="7"/>
    </row>
    <row r="140" spans="28:46" x14ac:dyDescent="0.2">
      <c r="AB140" s="7"/>
      <c r="AC140" s="7"/>
      <c r="AD140" s="7"/>
      <c r="AE140" s="7"/>
      <c r="AQ140" s="7"/>
      <c r="AR140" s="7"/>
      <c r="AS140" s="7"/>
      <c r="AT140" s="7"/>
    </row>
    <row r="141" spans="28:46" x14ac:dyDescent="0.2">
      <c r="AB141" s="7"/>
      <c r="AC141" s="7"/>
      <c r="AD141" s="7"/>
      <c r="AE141" s="7"/>
      <c r="AQ141" s="7"/>
      <c r="AR141" s="7"/>
      <c r="AS141" s="7"/>
      <c r="AT141" s="7"/>
    </row>
    <row r="142" spans="28:46" x14ac:dyDescent="0.2">
      <c r="AB142" s="7"/>
      <c r="AC142" s="7"/>
      <c r="AD142" s="7"/>
      <c r="AE142" s="7"/>
      <c r="AQ142" s="7"/>
      <c r="AR142" s="7"/>
      <c r="AS142" s="7"/>
      <c r="AT142" s="7"/>
    </row>
    <row r="143" spans="28:46" x14ac:dyDescent="0.2">
      <c r="AB143" s="7"/>
      <c r="AC143" s="7"/>
      <c r="AD143" s="7"/>
      <c r="AE143" s="7"/>
      <c r="AQ143" s="7"/>
      <c r="AR143" s="7"/>
      <c r="AS143" s="7"/>
      <c r="AT143" s="7"/>
    </row>
    <row r="144" spans="28:46" x14ac:dyDescent="0.2">
      <c r="AB144" s="7"/>
      <c r="AC144" s="7"/>
      <c r="AD144" s="7"/>
      <c r="AE144" s="7"/>
      <c r="AQ144" s="7"/>
      <c r="AR144" s="7"/>
      <c r="AS144" s="7"/>
      <c r="AT144" s="7"/>
    </row>
    <row r="145" spans="28:46" x14ac:dyDescent="0.2">
      <c r="AB145" s="7"/>
      <c r="AC145" s="7"/>
      <c r="AD145" s="7"/>
      <c r="AE145" s="7"/>
      <c r="AQ145" s="7"/>
      <c r="AR145" s="7"/>
      <c r="AS145" s="7"/>
      <c r="AT145" s="7"/>
    </row>
    <row r="146" spans="28:46" x14ac:dyDescent="0.2">
      <c r="AB146" s="7"/>
      <c r="AC146" s="7"/>
      <c r="AD146" s="7"/>
      <c r="AE146" s="7"/>
      <c r="AQ146" s="7"/>
      <c r="AR146" s="7"/>
      <c r="AS146" s="7"/>
      <c r="AT146" s="7"/>
    </row>
    <row r="147" spans="28:46" x14ac:dyDescent="0.2">
      <c r="AB147" s="7"/>
      <c r="AC147" s="7"/>
      <c r="AD147" s="7"/>
      <c r="AE147" s="7"/>
      <c r="AQ147" s="7"/>
      <c r="AR147" s="7"/>
      <c r="AS147" s="7"/>
      <c r="AT147" s="7"/>
    </row>
    <row r="148" spans="28:46" x14ac:dyDescent="0.2">
      <c r="AB148" s="7"/>
      <c r="AC148" s="7"/>
      <c r="AD148" s="7"/>
      <c r="AE148" s="7"/>
      <c r="AQ148" s="7"/>
      <c r="AR148" s="7"/>
      <c r="AS148" s="7"/>
      <c r="AT148" s="7"/>
    </row>
    <row r="149" spans="28:46" x14ac:dyDescent="0.2">
      <c r="AB149" s="7"/>
      <c r="AC149" s="7"/>
      <c r="AD149" s="7"/>
      <c r="AE149" s="7"/>
      <c r="AQ149" s="7"/>
      <c r="AR149" s="7"/>
      <c r="AS149" s="7"/>
      <c r="AT149" s="7"/>
    </row>
    <row r="150" spans="28:46" x14ac:dyDescent="0.2">
      <c r="AB150" s="7"/>
      <c r="AC150" s="7"/>
      <c r="AD150" s="7"/>
      <c r="AE150" s="7"/>
      <c r="AQ150" s="7"/>
      <c r="AR150" s="7"/>
      <c r="AS150" s="7"/>
      <c r="AT150" s="7"/>
    </row>
    <row r="151" spans="28:46" x14ac:dyDescent="0.2">
      <c r="AB151" s="7"/>
      <c r="AC151" s="7"/>
      <c r="AD151" s="7"/>
      <c r="AE151" s="7"/>
      <c r="AQ151" s="7"/>
      <c r="AR151" s="7"/>
      <c r="AS151" s="7"/>
      <c r="AT151" s="7"/>
    </row>
    <row r="152" spans="28:46" x14ac:dyDescent="0.2">
      <c r="AB152" s="7"/>
      <c r="AC152" s="7"/>
      <c r="AD152" s="7"/>
      <c r="AE152" s="7"/>
      <c r="AQ152" s="7"/>
      <c r="AR152" s="7"/>
      <c r="AS152" s="7"/>
      <c r="AT152" s="7"/>
    </row>
    <row r="153" spans="28:46" x14ac:dyDescent="0.2">
      <c r="AB153" s="7"/>
      <c r="AC153" s="7"/>
      <c r="AD153" s="7"/>
      <c r="AE153" s="7"/>
      <c r="AQ153" s="7"/>
      <c r="AR153" s="7"/>
      <c r="AS153" s="7"/>
      <c r="AT153" s="7"/>
    </row>
    <row r="154" spans="28:46" x14ac:dyDescent="0.2">
      <c r="AB154" s="7"/>
      <c r="AC154" s="7"/>
      <c r="AD154" s="7"/>
      <c r="AE154" s="7"/>
      <c r="AQ154" s="7"/>
      <c r="AR154" s="7"/>
      <c r="AS154" s="7"/>
      <c r="AT154" s="7"/>
    </row>
    <row r="155" spans="28:46" x14ac:dyDescent="0.2">
      <c r="AB155" s="7"/>
      <c r="AC155" s="7"/>
      <c r="AD155" s="7"/>
      <c r="AE155" s="7"/>
      <c r="AQ155" s="7"/>
      <c r="AR155" s="7"/>
      <c r="AS155" s="7"/>
      <c r="AT155" s="7"/>
    </row>
    <row r="156" spans="28:46" x14ac:dyDescent="0.2">
      <c r="AB156" s="7"/>
      <c r="AC156" s="7"/>
      <c r="AD156" s="7"/>
      <c r="AE156" s="7"/>
      <c r="AQ156" s="7"/>
      <c r="AR156" s="7"/>
      <c r="AS156" s="7"/>
      <c r="AT156" s="7"/>
    </row>
    <row r="157" spans="28:46" x14ac:dyDescent="0.2">
      <c r="AB157" s="7"/>
      <c r="AC157" s="7"/>
      <c r="AD157" s="7"/>
      <c r="AE157" s="7"/>
      <c r="AQ157" s="7"/>
      <c r="AR157" s="7"/>
      <c r="AS157" s="7"/>
      <c r="AT157" s="7"/>
    </row>
    <row r="158" spans="28:46" x14ac:dyDescent="0.2">
      <c r="AB158" s="7"/>
      <c r="AC158" s="7"/>
      <c r="AD158" s="7"/>
      <c r="AE158" s="7"/>
      <c r="AQ158" s="7"/>
      <c r="AR158" s="7"/>
      <c r="AS158" s="7"/>
      <c r="AT158" s="7"/>
    </row>
    <row r="159" spans="28:46" x14ac:dyDescent="0.2">
      <c r="AB159" s="7"/>
      <c r="AC159" s="7"/>
      <c r="AD159" s="7"/>
      <c r="AE159" s="7"/>
      <c r="AQ159" s="7"/>
      <c r="AR159" s="7"/>
      <c r="AS159" s="7"/>
      <c r="AT159" s="7"/>
    </row>
    <row r="160" spans="28:46" x14ac:dyDescent="0.2">
      <c r="AB160" s="7"/>
      <c r="AC160" s="7"/>
      <c r="AD160" s="7"/>
      <c r="AE160" s="7"/>
      <c r="AQ160" s="7"/>
      <c r="AR160" s="7"/>
      <c r="AS160" s="7"/>
      <c r="AT160" s="7"/>
    </row>
    <row r="161" spans="28:46" x14ac:dyDescent="0.2">
      <c r="AB161" s="7"/>
      <c r="AC161" s="7"/>
      <c r="AD161" s="7"/>
      <c r="AE161" s="7"/>
      <c r="AQ161" s="7"/>
      <c r="AR161" s="7"/>
      <c r="AS161" s="7"/>
      <c r="AT161" s="7"/>
    </row>
    <row r="162" spans="28:46" x14ac:dyDescent="0.2">
      <c r="AB162" s="7"/>
      <c r="AC162" s="7"/>
      <c r="AD162" s="7"/>
      <c r="AE162" s="7"/>
      <c r="AQ162" s="7"/>
      <c r="AR162" s="7"/>
      <c r="AS162" s="7"/>
      <c r="AT162" s="7"/>
    </row>
    <row r="163" spans="28:46" x14ac:dyDescent="0.2">
      <c r="AB163" s="7"/>
      <c r="AC163" s="7"/>
      <c r="AD163" s="7"/>
      <c r="AE163" s="7"/>
      <c r="AQ163" s="7"/>
      <c r="AR163" s="7"/>
      <c r="AS163" s="7"/>
      <c r="AT163" s="7"/>
    </row>
    <row r="164" spans="28:46" x14ac:dyDescent="0.2">
      <c r="AB164" s="7"/>
      <c r="AC164" s="7"/>
      <c r="AD164" s="7"/>
      <c r="AE164" s="7"/>
      <c r="AQ164" s="7"/>
      <c r="AR164" s="7"/>
      <c r="AS164" s="7"/>
      <c r="AT164" s="7"/>
    </row>
    <row r="165" spans="28:46" x14ac:dyDescent="0.2">
      <c r="AB165" s="7"/>
      <c r="AC165" s="7"/>
      <c r="AD165" s="7"/>
      <c r="AE165" s="7"/>
      <c r="AQ165" s="7"/>
      <c r="AR165" s="7"/>
      <c r="AS165" s="7"/>
      <c r="AT165" s="7"/>
    </row>
    <row r="166" spans="28:46" x14ac:dyDescent="0.2">
      <c r="AB166" s="7"/>
      <c r="AC166" s="7"/>
      <c r="AD166" s="7"/>
      <c r="AE166" s="7"/>
      <c r="AQ166" s="7"/>
      <c r="AR166" s="7"/>
      <c r="AS166" s="7"/>
      <c r="AT166" s="7"/>
    </row>
    <row r="167" spans="28:46" x14ac:dyDescent="0.2">
      <c r="AB167" s="7"/>
      <c r="AC167" s="7"/>
      <c r="AD167" s="7"/>
      <c r="AE167" s="7"/>
      <c r="AQ167" s="7"/>
      <c r="AR167" s="7"/>
      <c r="AS167" s="7"/>
      <c r="AT167" s="7"/>
    </row>
    <row r="168" spans="28:46" x14ac:dyDescent="0.2">
      <c r="AB168" s="7"/>
      <c r="AC168" s="7"/>
      <c r="AD168" s="7"/>
      <c r="AE168" s="7"/>
      <c r="AQ168" s="7"/>
      <c r="AR168" s="7"/>
      <c r="AS168" s="7"/>
      <c r="AT168" s="7"/>
    </row>
    <row r="169" spans="28:46" x14ac:dyDescent="0.2">
      <c r="AB169" s="7"/>
      <c r="AC169" s="7"/>
      <c r="AD169" s="7"/>
      <c r="AE169" s="7"/>
      <c r="AQ169" s="7"/>
      <c r="AR169" s="7"/>
      <c r="AS169" s="7"/>
      <c r="AT169" s="7"/>
    </row>
    <row r="170" spans="28:46" x14ac:dyDescent="0.2">
      <c r="AB170" s="7"/>
      <c r="AC170" s="7"/>
      <c r="AD170" s="7"/>
      <c r="AE170" s="7"/>
      <c r="AQ170" s="7"/>
      <c r="AR170" s="7"/>
      <c r="AS170" s="7"/>
      <c r="AT170" s="7"/>
    </row>
    <row r="171" spans="28:46" x14ac:dyDescent="0.2">
      <c r="AB171" s="7"/>
      <c r="AC171" s="7"/>
      <c r="AD171" s="7"/>
      <c r="AE171" s="7"/>
      <c r="AQ171" s="7"/>
      <c r="AR171" s="7"/>
      <c r="AS171" s="7"/>
      <c r="AT171" s="7"/>
    </row>
    <row r="172" spans="28:46" x14ac:dyDescent="0.2">
      <c r="AB172" s="7"/>
      <c r="AC172" s="7"/>
      <c r="AD172" s="7"/>
      <c r="AE172" s="7"/>
      <c r="AQ172" s="7"/>
      <c r="AR172" s="7"/>
      <c r="AS172" s="7"/>
      <c r="AT172" s="7"/>
    </row>
    <row r="173" spans="28:46" x14ac:dyDescent="0.2">
      <c r="AB173" s="7"/>
      <c r="AC173" s="7"/>
      <c r="AD173" s="7"/>
      <c r="AE173" s="7"/>
      <c r="AQ173" s="7"/>
      <c r="AR173" s="7"/>
      <c r="AS173" s="7"/>
      <c r="AT173" s="7"/>
    </row>
    <row r="174" spans="28:46" x14ac:dyDescent="0.2">
      <c r="AB174" s="7"/>
      <c r="AC174" s="7"/>
      <c r="AD174" s="7"/>
      <c r="AE174" s="7"/>
      <c r="AQ174" s="7"/>
      <c r="AR174" s="7"/>
      <c r="AS174" s="7"/>
      <c r="AT174" s="7"/>
    </row>
    <row r="175" spans="28:46" x14ac:dyDescent="0.2">
      <c r="AB175" s="7"/>
      <c r="AC175" s="7"/>
      <c r="AD175" s="7"/>
      <c r="AE175" s="7"/>
      <c r="AQ175" s="7"/>
      <c r="AR175" s="7"/>
      <c r="AS175" s="7"/>
      <c r="AT175" s="7"/>
    </row>
    <row r="176" spans="28:46" x14ac:dyDescent="0.2">
      <c r="AB176" s="7"/>
      <c r="AC176" s="7"/>
      <c r="AD176" s="7"/>
      <c r="AE176" s="7"/>
      <c r="AQ176" s="7"/>
      <c r="AR176" s="7"/>
      <c r="AS176" s="7"/>
      <c r="AT176" s="7"/>
    </row>
    <row r="177" spans="28:46" x14ac:dyDescent="0.2">
      <c r="AB177" s="7"/>
      <c r="AC177" s="7"/>
      <c r="AD177" s="7"/>
      <c r="AE177" s="7"/>
      <c r="AQ177" s="7"/>
      <c r="AR177" s="7"/>
      <c r="AS177" s="7"/>
      <c r="AT177" s="7"/>
    </row>
    <row r="178" spans="28:46" x14ac:dyDescent="0.2">
      <c r="AB178" s="7"/>
      <c r="AC178" s="7"/>
      <c r="AD178" s="7"/>
      <c r="AE178" s="7"/>
      <c r="AQ178" s="7"/>
      <c r="AR178" s="7"/>
      <c r="AS178" s="7"/>
      <c r="AT178" s="7"/>
    </row>
    <row r="179" spans="28:46" x14ac:dyDescent="0.2">
      <c r="AB179" s="7"/>
      <c r="AC179" s="7"/>
      <c r="AD179" s="7"/>
      <c r="AE179" s="7"/>
      <c r="AQ179" s="7"/>
      <c r="AR179" s="7"/>
      <c r="AS179" s="7"/>
      <c r="AT179" s="7"/>
    </row>
    <row r="180" spans="28:46" x14ac:dyDescent="0.2">
      <c r="AB180" s="7"/>
      <c r="AC180" s="7"/>
      <c r="AD180" s="7"/>
      <c r="AE180" s="7"/>
      <c r="AQ180" s="7"/>
      <c r="AR180" s="7"/>
      <c r="AS180" s="7"/>
      <c r="AT180" s="7"/>
    </row>
    <row r="181" spans="28:46" x14ac:dyDescent="0.2">
      <c r="AB181" s="7"/>
      <c r="AC181" s="7"/>
      <c r="AD181" s="7"/>
      <c r="AE181" s="7"/>
      <c r="AQ181" s="7"/>
      <c r="AR181" s="7"/>
      <c r="AS181" s="7"/>
      <c r="AT181" s="7"/>
    </row>
    <row r="182" spans="28:46" x14ac:dyDescent="0.2">
      <c r="AB182" s="7"/>
      <c r="AC182" s="7"/>
      <c r="AD182" s="7"/>
      <c r="AE182" s="7"/>
      <c r="AQ182" s="7"/>
      <c r="AR182" s="7"/>
      <c r="AS182" s="7"/>
      <c r="AT182" s="7"/>
    </row>
    <row r="183" spans="28:46" x14ac:dyDescent="0.2">
      <c r="AB183" s="7"/>
      <c r="AC183" s="7"/>
      <c r="AD183" s="7"/>
      <c r="AE183" s="7"/>
      <c r="AQ183" s="7"/>
      <c r="AR183" s="7"/>
      <c r="AS183" s="7"/>
      <c r="AT183" s="7"/>
    </row>
    <row r="184" spans="28:46" x14ac:dyDescent="0.2">
      <c r="AB184" s="7"/>
      <c r="AC184" s="7"/>
      <c r="AD184" s="7"/>
      <c r="AE184" s="7"/>
      <c r="AQ184" s="7"/>
      <c r="AR184" s="7"/>
      <c r="AS184" s="7"/>
      <c r="AT184" s="7"/>
    </row>
    <row r="185" spans="28:46" x14ac:dyDescent="0.2">
      <c r="AB185" s="7"/>
      <c r="AC185" s="7"/>
      <c r="AD185" s="7"/>
      <c r="AE185" s="7"/>
      <c r="AQ185" s="7"/>
      <c r="AR185" s="7"/>
      <c r="AS185" s="7"/>
      <c r="AT185" s="7"/>
    </row>
    <row r="186" spans="28:46" x14ac:dyDescent="0.2">
      <c r="AB186" s="7"/>
      <c r="AC186" s="7"/>
      <c r="AD186" s="7"/>
      <c r="AE186" s="7"/>
      <c r="AQ186" s="7"/>
      <c r="AR186" s="7"/>
      <c r="AS186" s="7"/>
      <c r="AT186" s="7"/>
    </row>
    <row r="187" spans="28:46" x14ac:dyDescent="0.2">
      <c r="AB187" s="7"/>
      <c r="AC187" s="7"/>
      <c r="AD187" s="7"/>
      <c r="AE187" s="7"/>
      <c r="AQ187" s="7"/>
      <c r="AR187" s="7"/>
      <c r="AS187" s="7"/>
      <c r="AT187" s="7"/>
    </row>
    <row r="188" spans="28:46" x14ac:dyDescent="0.2">
      <c r="AB188" s="7"/>
      <c r="AC188" s="7"/>
      <c r="AD188" s="7"/>
      <c r="AE188" s="7"/>
      <c r="AQ188" s="7"/>
      <c r="AR188" s="7"/>
      <c r="AS188" s="7"/>
      <c r="AT188" s="7"/>
    </row>
    <row r="189" spans="28:46" x14ac:dyDescent="0.2">
      <c r="AB189" s="7"/>
      <c r="AC189" s="7"/>
      <c r="AD189" s="7"/>
      <c r="AE189" s="7"/>
      <c r="AQ189" s="7"/>
      <c r="AR189" s="7"/>
      <c r="AS189" s="7"/>
      <c r="AT189" s="7"/>
    </row>
    <row r="190" spans="28:46" x14ac:dyDescent="0.2">
      <c r="AB190" s="7"/>
      <c r="AC190" s="7"/>
      <c r="AD190" s="7"/>
      <c r="AE190" s="7"/>
      <c r="AQ190" s="7"/>
      <c r="AR190" s="7"/>
      <c r="AS190" s="7"/>
      <c r="AT190" s="7"/>
    </row>
    <row r="191" spans="28:46" x14ac:dyDescent="0.2">
      <c r="AB191" s="7"/>
      <c r="AC191" s="7"/>
      <c r="AD191" s="7"/>
      <c r="AE191" s="7"/>
      <c r="AQ191" s="7"/>
      <c r="AR191" s="7"/>
      <c r="AS191" s="7"/>
      <c r="AT191" s="7"/>
    </row>
    <row r="192" spans="28:46" x14ac:dyDescent="0.2">
      <c r="AB192" s="7"/>
      <c r="AC192" s="7"/>
      <c r="AD192" s="7"/>
      <c r="AE192" s="7"/>
      <c r="AQ192" s="7"/>
      <c r="AR192" s="7"/>
      <c r="AS192" s="7"/>
      <c r="AT192" s="7"/>
    </row>
    <row r="193" spans="28:46" x14ac:dyDescent="0.2">
      <c r="AB193" s="7"/>
      <c r="AC193" s="7"/>
      <c r="AD193" s="7"/>
      <c r="AE193" s="7"/>
      <c r="AQ193" s="7"/>
      <c r="AR193" s="7"/>
      <c r="AS193" s="7"/>
      <c r="AT193" s="7"/>
    </row>
    <row r="194" spans="28:46" x14ac:dyDescent="0.2">
      <c r="AB194" s="7"/>
      <c r="AC194" s="7"/>
      <c r="AD194" s="7"/>
      <c r="AE194" s="7"/>
      <c r="AQ194" s="7"/>
      <c r="AR194" s="7"/>
      <c r="AS194" s="7"/>
      <c r="AT194" s="7"/>
    </row>
    <row r="195" spans="28:46" x14ac:dyDescent="0.2">
      <c r="AB195" s="7"/>
      <c r="AC195" s="7"/>
      <c r="AD195" s="7"/>
      <c r="AE195" s="7"/>
      <c r="AQ195" s="7"/>
      <c r="AR195" s="7"/>
      <c r="AS195" s="7"/>
      <c r="AT195" s="7"/>
    </row>
    <row r="196" spans="28:46" x14ac:dyDescent="0.2">
      <c r="AB196" s="7"/>
      <c r="AC196" s="7"/>
      <c r="AD196" s="7"/>
      <c r="AE196" s="7"/>
      <c r="AQ196" s="7"/>
      <c r="AR196" s="7"/>
      <c r="AS196" s="7"/>
      <c r="AT196" s="7"/>
    </row>
    <row r="197" spans="28:46" x14ac:dyDescent="0.2">
      <c r="AB197" s="7"/>
      <c r="AC197" s="7"/>
      <c r="AD197" s="7"/>
      <c r="AE197" s="7"/>
      <c r="AQ197" s="7"/>
      <c r="AR197" s="7"/>
      <c r="AS197" s="7"/>
      <c r="AT197" s="7"/>
    </row>
    <row r="198" spans="28:46" x14ac:dyDescent="0.2">
      <c r="AB198" s="7"/>
      <c r="AC198" s="7"/>
      <c r="AD198" s="7"/>
      <c r="AE198" s="7"/>
      <c r="AQ198" s="7"/>
      <c r="AR198" s="7"/>
      <c r="AS198" s="7"/>
      <c r="AT198" s="7"/>
    </row>
    <row r="199" spans="28:46" x14ac:dyDescent="0.2">
      <c r="AB199" s="7"/>
      <c r="AC199" s="7"/>
      <c r="AD199" s="7"/>
      <c r="AE199" s="7"/>
      <c r="AQ199" s="7"/>
      <c r="AR199" s="7"/>
      <c r="AS199" s="7"/>
      <c r="AT199" s="7"/>
    </row>
    <row r="200" spans="28:46" x14ac:dyDescent="0.2">
      <c r="AB200" s="7"/>
      <c r="AC200" s="7"/>
      <c r="AD200" s="7"/>
      <c r="AE200" s="7"/>
      <c r="AQ200" s="7"/>
      <c r="AR200" s="7"/>
      <c r="AS200" s="7"/>
      <c r="AT200" s="7"/>
    </row>
    <row r="201" spans="28:46" x14ac:dyDescent="0.2">
      <c r="AB201" s="7"/>
      <c r="AC201" s="7"/>
      <c r="AD201" s="7"/>
      <c r="AE201" s="7"/>
      <c r="AQ201" s="7"/>
      <c r="AR201" s="7"/>
      <c r="AS201" s="7"/>
      <c r="AT201" s="7"/>
    </row>
    <row r="202" spans="28:46" x14ac:dyDescent="0.2">
      <c r="AB202" s="7"/>
      <c r="AC202" s="7"/>
      <c r="AD202" s="7"/>
      <c r="AE202" s="7"/>
      <c r="AQ202" s="7"/>
      <c r="AR202" s="7"/>
      <c r="AS202" s="7"/>
      <c r="AT202" s="7"/>
    </row>
    <row r="203" spans="28:46" x14ac:dyDescent="0.2">
      <c r="AB203" s="7"/>
      <c r="AC203" s="7"/>
      <c r="AD203" s="7"/>
      <c r="AE203" s="7"/>
      <c r="AQ203" s="7"/>
      <c r="AR203" s="7"/>
      <c r="AS203" s="7"/>
      <c r="AT203" s="7"/>
    </row>
    <row r="204" spans="28:46" x14ac:dyDescent="0.2">
      <c r="AB204" s="7"/>
      <c r="AC204" s="7"/>
      <c r="AD204" s="7"/>
      <c r="AE204" s="7"/>
      <c r="AQ204" s="7"/>
      <c r="AR204" s="7"/>
      <c r="AS204" s="7"/>
      <c r="AT204" s="7"/>
    </row>
    <row r="205" spans="28:46" x14ac:dyDescent="0.2">
      <c r="AB205" s="7"/>
      <c r="AC205" s="7"/>
      <c r="AD205" s="7"/>
      <c r="AE205" s="7"/>
      <c r="AQ205" s="7"/>
      <c r="AR205" s="7"/>
      <c r="AS205" s="7"/>
      <c r="AT205" s="7"/>
    </row>
    <row r="206" spans="28:46" x14ac:dyDescent="0.2">
      <c r="AB206" s="7"/>
      <c r="AC206" s="7"/>
      <c r="AD206" s="7"/>
      <c r="AE206" s="7"/>
      <c r="AQ206" s="7"/>
      <c r="AR206" s="7"/>
      <c r="AS206" s="7"/>
      <c r="AT206" s="7"/>
    </row>
    <row r="207" spans="28:46" x14ac:dyDescent="0.2">
      <c r="AB207" s="7"/>
      <c r="AC207" s="7"/>
      <c r="AD207" s="7"/>
      <c r="AE207" s="7"/>
      <c r="AQ207" s="7"/>
      <c r="AR207" s="7"/>
      <c r="AS207" s="7"/>
      <c r="AT207" s="7"/>
    </row>
    <row r="208" spans="28:46" x14ac:dyDescent="0.2">
      <c r="AB208" s="7"/>
      <c r="AC208" s="7"/>
      <c r="AD208" s="7"/>
      <c r="AE208" s="7"/>
      <c r="AQ208" s="7"/>
      <c r="AR208" s="7"/>
      <c r="AS208" s="7"/>
      <c r="AT208" s="7"/>
    </row>
    <row r="209" spans="28:46" x14ac:dyDescent="0.2">
      <c r="AB209" s="7"/>
      <c r="AC209" s="7"/>
      <c r="AD209" s="7"/>
      <c r="AE209" s="7"/>
      <c r="AQ209" s="7"/>
      <c r="AR209" s="7"/>
      <c r="AS209" s="7"/>
      <c r="AT209" s="7"/>
    </row>
    <row r="210" spans="28:46" x14ac:dyDescent="0.2">
      <c r="AB210" s="7"/>
      <c r="AC210" s="7"/>
      <c r="AD210" s="7"/>
      <c r="AE210" s="7"/>
      <c r="AQ210" s="7"/>
      <c r="AR210" s="7"/>
      <c r="AS210" s="7"/>
      <c r="AT210" s="7"/>
    </row>
    <row r="211" spans="28:46" x14ac:dyDescent="0.2">
      <c r="AB211" s="7"/>
      <c r="AC211" s="7"/>
      <c r="AD211" s="7"/>
      <c r="AE211" s="7"/>
      <c r="AQ211" s="7"/>
      <c r="AR211" s="7"/>
      <c r="AS211" s="7"/>
      <c r="AT211" s="7"/>
    </row>
    <row r="212" spans="28:46" x14ac:dyDescent="0.2">
      <c r="AB212" s="7"/>
      <c r="AC212" s="7"/>
      <c r="AD212" s="7"/>
      <c r="AE212" s="7"/>
      <c r="AQ212" s="7"/>
      <c r="AR212" s="7"/>
      <c r="AS212" s="7"/>
      <c r="AT212" s="7"/>
    </row>
    <row r="213" spans="28:46" x14ac:dyDescent="0.2">
      <c r="AB213" s="7"/>
      <c r="AC213" s="7"/>
      <c r="AD213" s="7"/>
      <c r="AE213" s="7"/>
      <c r="AQ213" s="7"/>
      <c r="AR213" s="7"/>
      <c r="AS213" s="7"/>
      <c r="AT213" s="7"/>
    </row>
    <row r="214" spans="28:46" x14ac:dyDescent="0.2">
      <c r="AB214" s="7"/>
      <c r="AC214" s="7"/>
      <c r="AD214" s="7"/>
      <c r="AE214" s="7"/>
      <c r="AQ214" s="7"/>
      <c r="AR214" s="7"/>
      <c r="AS214" s="7"/>
      <c r="AT214" s="7"/>
    </row>
    <row r="215" spans="28:46" x14ac:dyDescent="0.2">
      <c r="AB215" s="7"/>
      <c r="AC215" s="7"/>
      <c r="AD215" s="7"/>
      <c r="AE215" s="7"/>
      <c r="AQ215" s="7"/>
      <c r="AR215" s="7"/>
      <c r="AS215" s="7"/>
      <c r="AT215" s="7"/>
    </row>
    <row r="216" spans="28:46" x14ac:dyDescent="0.2">
      <c r="AB216" s="7"/>
      <c r="AC216" s="7"/>
      <c r="AD216" s="7"/>
      <c r="AE216" s="7"/>
      <c r="AQ216" s="7"/>
      <c r="AR216" s="7"/>
      <c r="AS216" s="7"/>
      <c r="AT216" s="7"/>
    </row>
    <row r="217" spans="28:46" x14ac:dyDescent="0.2">
      <c r="AB217" s="7"/>
      <c r="AC217" s="7"/>
      <c r="AD217" s="7"/>
      <c r="AE217" s="7"/>
      <c r="AQ217" s="7"/>
      <c r="AR217" s="7"/>
      <c r="AS217" s="7"/>
      <c r="AT217" s="7"/>
    </row>
    <row r="218" spans="28:46" x14ac:dyDescent="0.2">
      <c r="AB218" s="7"/>
      <c r="AC218" s="7"/>
      <c r="AD218" s="7"/>
      <c r="AE218" s="7"/>
      <c r="AQ218" s="7"/>
      <c r="AR218" s="7"/>
      <c r="AS218" s="7"/>
      <c r="AT218" s="7"/>
    </row>
    <row r="219" spans="28:46" x14ac:dyDescent="0.2">
      <c r="AB219" s="7"/>
      <c r="AC219" s="7"/>
      <c r="AD219" s="7"/>
      <c r="AE219" s="7"/>
      <c r="AQ219" s="7"/>
      <c r="AR219" s="7"/>
      <c r="AS219" s="7"/>
      <c r="AT219" s="7"/>
    </row>
    <row r="220" spans="28:46" x14ac:dyDescent="0.2">
      <c r="AB220" s="7"/>
      <c r="AC220" s="7"/>
      <c r="AD220" s="7"/>
      <c r="AE220" s="7"/>
      <c r="AQ220" s="7"/>
      <c r="AR220" s="7"/>
      <c r="AS220" s="7"/>
      <c r="AT220" s="7"/>
    </row>
    <row r="221" spans="28:46" x14ac:dyDescent="0.2">
      <c r="AB221" s="7"/>
      <c r="AC221" s="7"/>
      <c r="AD221" s="7"/>
      <c r="AE221" s="7"/>
      <c r="AQ221" s="7"/>
      <c r="AR221" s="7"/>
      <c r="AS221" s="7"/>
      <c r="AT221" s="7"/>
    </row>
    <row r="222" spans="28:46" x14ac:dyDescent="0.2">
      <c r="AB222" s="7"/>
      <c r="AC222" s="7"/>
      <c r="AD222" s="7"/>
      <c r="AE222" s="7"/>
      <c r="AQ222" s="7"/>
      <c r="AR222" s="7"/>
      <c r="AS222" s="7"/>
      <c r="AT222" s="7"/>
    </row>
    <row r="223" spans="28:46" x14ac:dyDescent="0.2">
      <c r="AB223" s="7"/>
      <c r="AC223" s="7"/>
      <c r="AD223" s="7"/>
      <c r="AE223" s="7"/>
      <c r="AQ223" s="7"/>
      <c r="AR223" s="7"/>
      <c r="AS223" s="7"/>
      <c r="AT223" s="7"/>
    </row>
    <row r="224" spans="28:46" x14ac:dyDescent="0.2">
      <c r="AB224" s="7"/>
      <c r="AC224" s="7"/>
      <c r="AD224" s="7"/>
      <c r="AE224" s="7"/>
      <c r="AQ224" s="7"/>
      <c r="AR224" s="7"/>
      <c r="AS224" s="7"/>
      <c r="AT224" s="7"/>
    </row>
    <row r="225" spans="28:46" x14ac:dyDescent="0.2">
      <c r="AB225" s="7"/>
      <c r="AC225" s="7"/>
      <c r="AD225" s="7"/>
      <c r="AE225" s="7"/>
      <c r="AQ225" s="7"/>
      <c r="AR225" s="7"/>
      <c r="AS225" s="7"/>
      <c r="AT225" s="7"/>
    </row>
    <row r="226" spans="28:46" x14ac:dyDescent="0.2">
      <c r="AB226" s="7"/>
      <c r="AC226" s="7"/>
      <c r="AD226" s="7"/>
      <c r="AE226" s="7"/>
      <c r="AQ226" s="7"/>
      <c r="AR226" s="7"/>
      <c r="AS226" s="7"/>
      <c r="AT226" s="7"/>
    </row>
    <row r="227" spans="28:46" x14ac:dyDescent="0.2">
      <c r="AB227" s="7"/>
      <c r="AC227" s="7"/>
      <c r="AD227" s="7"/>
      <c r="AE227" s="7"/>
      <c r="AQ227" s="7"/>
      <c r="AR227" s="7"/>
      <c r="AS227" s="7"/>
      <c r="AT227" s="7"/>
    </row>
    <row r="228" spans="28:46" x14ac:dyDescent="0.2">
      <c r="AB228" s="7"/>
      <c r="AC228" s="7"/>
      <c r="AD228" s="7"/>
      <c r="AE228" s="7"/>
      <c r="AQ228" s="7"/>
      <c r="AR228" s="7"/>
      <c r="AS228" s="7"/>
      <c r="AT228" s="7"/>
    </row>
    <row r="229" spans="28:46" x14ac:dyDescent="0.2">
      <c r="AB229" s="7"/>
      <c r="AC229" s="7"/>
      <c r="AD229" s="7"/>
      <c r="AE229" s="7"/>
      <c r="AQ229" s="7"/>
      <c r="AR229" s="7"/>
      <c r="AS229" s="7"/>
      <c r="AT229" s="7"/>
    </row>
    <row r="230" spans="28:46" x14ac:dyDescent="0.2">
      <c r="AB230" s="7"/>
      <c r="AC230" s="7"/>
      <c r="AD230" s="7"/>
      <c r="AE230" s="7"/>
      <c r="AQ230" s="7"/>
      <c r="AR230" s="7"/>
      <c r="AS230" s="7"/>
      <c r="AT230" s="7"/>
    </row>
    <row r="231" spans="28:46" x14ac:dyDescent="0.2">
      <c r="AB231" s="7"/>
      <c r="AC231" s="7"/>
      <c r="AD231" s="7"/>
      <c r="AE231" s="7"/>
      <c r="AQ231" s="7"/>
      <c r="AR231" s="7"/>
      <c r="AS231" s="7"/>
      <c r="AT231" s="7"/>
    </row>
    <row r="232" spans="28:46" x14ac:dyDescent="0.2">
      <c r="AB232" s="7"/>
      <c r="AC232" s="7"/>
      <c r="AD232" s="7"/>
      <c r="AE232" s="7"/>
      <c r="AQ232" s="7"/>
      <c r="AR232" s="7"/>
      <c r="AS232" s="7"/>
      <c r="AT232" s="7"/>
    </row>
    <row r="233" spans="28:46" x14ac:dyDescent="0.2">
      <c r="AB233" s="7"/>
      <c r="AC233" s="7"/>
      <c r="AD233" s="7"/>
      <c r="AE233" s="7"/>
      <c r="AQ233" s="7"/>
      <c r="AR233" s="7"/>
      <c r="AS233" s="7"/>
      <c r="AT233" s="7"/>
    </row>
    <row r="234" spans="28:46" x14ac:dyDescent="0.2">
      <c r="AB234" s="7"/>
      <c r="AC234" s="7"/>
      <c r="AD234" s="7"/>
      <c r="AE234" s="7"/>
      <c r="AQ234" s="7"/>
      <c r="AR234" s="7"/>
      <c r="AS234" s="7"/>
      <c r="AT234" s="7"/>
    </row>
    <row r="235" spans="28:46" x14ac:dyDescent="0.2">
      <c r="AB235" s="7"/>
      <c r="AC235" s="7"/>
      <c r="AD235" s="7"/>
      <c r="AE235" s="7"/>
      <c r="AQ235" s="7"/>
      <c r="AR235" s="7"/>
      <c r="AS235" s="7"/>
      <c r="AT235" s="7"/>
    </row>
    <row r="236" spans="28:46" x14ac:dyDescent="0.2">
      <c r="AB236" s="7"/>
      <c r="AC236" s="7"/>
      <c r="AD236" s="7"/>
      <c r="AE236" s="7"/>
      <c r="AQ236" s="7"/>
      <c r="AR236" s="7"/>
      <c r="AS236" s="7"/>
      <c r="AT236" s="7"/>
    </row>
    <row r="237" spans="28:46" x14ac:dyDescent="0.2">
      <c r="AB237" s="7"/>
      <c r="AC237" s="7"/>
      <c r="AD237" s="7"/>
      <c r="AE237" s="7"/>
      <c r="AQ237" s="7"/>
      <c r="AR237" s="7"/>
      <c r="AS237" s="7"/>
      <c r="AT237" s="7"/>
    </row>
    <row r="238" spans="28:46" x14ac:dyDescent="0.2">
      <c r="AB238" s="7"/>
      <c r="AC238" s="7"/>
      <c r="AD238" s="7"/>
      <c r="AE238" s="7"/>
      <c r="AQ238" s="7"/>
      <c r="AR238" s="7"/>
      <c r="AS238" s="7"/>
      <c r="AT238" s="7"/>
    </row>
    <row r="239" spans="28:46" x14ac:dyDescent="0.2">
      <c r="AB239" s="7"/>
      <c r="AC239" s="7"/>
      <c r="AD239" s="7"/>
      <c r="AE239" s="7"/>
      <c r="AQ239" s="7"/>
      <c r="AR239" s="7"/>
      <c r="AS239" s="7"/>
      <c r="AT239" s="7"/>
    </row>
    <row r="240" spans="28:46" x14ac:dyDescent="0.2">
      <c r="AB240" s="7"/>
      <c r="AC240" s="7"/>
      <c r="AD240" s="7"/>
      <c r="AE240" s="7"/>
      <c r="AQ240" s="7"/>
      <c r="AR240" s="7"/>
      <c r="AS240" s="7"/>
      <c r="AT240" s="7"/>
    </row>
    <row r="241" spans="28:46" x14ac:dyDescent="0.2">
      <c r="AB241" s="7"/>
      <c r="AC241" s="7"/>
      <c r="AD241" s="7"/>
      <c r="AE241" s="7"/>
      <c r="AQ241" s="7"/>
      <c r="AR241" s="7"/>
      <c r="AS241" s="7"/>
      <c r="AT241" s="7"/>
    </row>
    <row r="242" spans="28:46" x14ac:dyDescent="0.2">
      <c r="AB242" s="7"/>
      <c r="AC242" s="7"/>
      <c r="AD242" s="7"/>
      <c r="AE242" s="7"/>
      <c r="AQ242" s="7"/>
      <c r="AR242" s="7"/>
      <c r="AS242" s="7"/>
      <c r="AT242" s="7"/>
    </row>
    <row r="243" spans="28:46" x14ac:dyDescent="0.2">
      <c r="AB243" s="7"/>
      <c r="AC243" s="7"/>
      <c r="AD243" s="7"/>
      <c r="AE243" s="7"/>
      <c r="AQ243" s="7"/>
      <c r="AR243" s="7"/>
      <c r="AS243" s="7"/>
      <c r="AT243" s="7"/>
    </row>
    <row r="244" spans="28:46" x14ac:dyDescent="0.2">
      <c r="AB244" s="7"/>
      <c r="AC244" s="7"/>
      <c r="AD244" s="7"/>
      <c r="AE244" s="7"/>
      <c r="AQ244" s="7"/>
      <c r="AR244" s="7"/>
      <c r="AS244" s="7"/>
      <c r="AT244" s="7"/>
    </row>
    <row r="245" spans="28:46" x14ac:dyDescent="0.2">
      <c r="AB245" s="7"/>
      <c r="AC245" s="7"/>
      <c r="AD245" s="7"/>
      <c r="AE245" s="7"/>
      <c r="AQ245" s="7"/>
      <c r="AR245" s="7"/>
      <c r="AS245" s="7"/>
      <c r="AT245" s="7"/>
    </row>
    <row r="246" spans="28:46" x14ac:dyDescent="0.2">
      <c r="AB246" s="7"/>
      <c r="AC246" s="7"/>
      <c r="AD246" s="7"/>
      <c r="AE246" s="7"/>
      <c r="AQ246" s="7"/>
      <c r="AR246" s="7"/>
      <c r="AS246" s="7"/>
      <c r="AT246" s="7"/>
    </row>
    <row r="247" spans="28:46" x14ac:dyDescent="0.2">
      <c r="AB247" s="7"/>
      <c r="AC247" s="7"/>
      <c r="AD247" s="7"/>
      <c r="AE247" s="7"/>
      <c r="AQ247" s="7"/>
      <c r="AR247" s="7"/>
      <c r="AS247" s="7"/>
      <c r="AT247" s="7"/>
    </row>
    <row r="248" spans="28:46" x14ac:dyDescent="0.2">
      <c r="AB248" s="7"/>
      <c r="AC248" s="7"/>
      <c r="AD248" s="7"/>
      <c r="AE248" s="7"/>
      <c r="AQ248" s="7"/>
      <c r="AR248" s="7"/>
      <c r="AS248" s="7"/>
      <c r="AT248" s="7"/>
    </row>
    <row r="249" spans="28:46" x14ac:dyDescent="0.2">
      <c r="AB249" s="7"/>
      <c r="AC249" s="7"/>
      <c r="AD249" s="7"/>
      <c r="AE249" s="7"/>
      <c r="AQ249" s="7"/>
      <c r="AR249" s="7"/>
      <c r="AS249" s="7"/>
      <c r="AT249" s="7"/>
    </row>
    <row r="250" spans="28:46" x14ac:dyDescent="0.2">
      <c r="AB250" s="7"/>
      <c r="AC250" s="7"/>
      <c r="AD250" s="7"/>
      <c r="AE250" s="7"/>
      <c r="AQ250" s="7"/>
      <c r="AR250" s="7"/>
      <c r="AS250" s="7"/>
      <c r="AT250" s="7"/>
    </row>
    <row r="251" spans="28:46" x14ac:dyDescent="0.2">
      <c r="AB251" s="7"/>
      <c r="AC251" s="7"/>
      <c r="AD251" s="7"/>
      <c r="AE251" s="7"/>
      <c r="AQ251" s="7"/>
      <c r="AR251" s="7"/>
      <c r="AS251" s="7"/>
      <c r="AT251" s="7"/>
    </row>
    <row r="252" spans="28:46" x14ac:dyDescent="0.2">
      <c r="AB252" s="7"/>
      <c r="AC252" s="7"/>
      <c r="AD252" s="7"/>
      <c r="AE252" s="7"/>
      <c r="AQ252" s="7"/>
      <c r="AR252" s="7"/>
      <c r="AS252" s="7"/>
      <c r="AT252" s="7"/>
    </row>
    <row r="253" spans="28:46" x14ac:dyDescent="0.2">
      <c r="AB253" s="7"/>
      <c r="AC253" s="7"/>
      <c r="AD253" s="7"/>
      <c r="AE253" s="7"/>
      <c r="AQ253" s="7"/>
      <c r="AR253" s="7"/>
      <c r="AS253" s="7"/>
      <c r="AT253" s="7"/>
    </row>
    <row r="254" spans="28:46" x14ac:dyDescent="0.2">
      <c r="AB254" s="7"/>
      <c r="AC254" s="7"/>
      <c r="AD254" s="7"/>
      <c r="AE254" s="7"/>
      <c r="AQ254" s="7"/>
      <c r="AR254" s="7"/>
      <c r="AS254" s="7"/>
      <c r="AT254" s="7"/>
    </row>
    <row r="255" spans="28:46" x14ac:dyDescent="0.2">
      <c r="AB255" s="7"/>
      <c r="AC255" s="7"/>
      <c r="AD255" s="7"/>
      <c r="AE255" s="7"/>
      <c r="AQ255" s="7"/>
      <c r="AR255" s="7"/>
      <c r="AS255" s="7"/>
      <c r="AT255" s="7"/>
    </row>
    <row r="256" spans="28:46" x14ac:dyDescent="0.2">
      <c r="AB256" s="7"/>
      <c r="AC256" s="7"/>
      <c r="AD256" s="7"/>
      <c r="AE256" s="7"/>
      <c r="AQ256" s="7"/>
      <c r="AR256" s="7"/>
      <c r="AS256" s="7"/>
      <c r="AT256" s="7"/>
    </row>
    <row r="257" spans="28:46" x14ac:dyDescent="0.2">
      <c r="AB257" s="7"/>
      <c r="AC257" s="7"/>
      <c r="AD257" s="7"/>
      <c r="AE257" s="7"/>
      <c r="AQ257" s="7"/>
      <c r="AR257" s="7"/>
      <c r="AS257" s="7"/>
      <c r="AT257" s="7"/>
    </row>
    <row r="258" spans="28:46" x14ac:dyDescent="0.2">
      <c r="AB258" s="7"/>
      <c r="AC258" s="7"/>
      <c r="AD258" s="7"/>
      <c r="AE258" s="7"/>
      <c r="AQ258" s="7"/>
      <c r="AR258" s="7"/>
      <c r="AS258" s="7"/>
      <c r="AT258" s="7"/>
    </row>
    <row r="259" spans="28:46" x14ac:dyDescent="0.2">
      <c r="AB259" s="7"/>
      <c r="AC259" s="7"/>
      <c r="AD259" s="7"/>
      <c r="AE259" s="7"/>
      <c r="AQ259" s="7"/>
      <c r="AR259" s="7"/>
      <c r="AS259" s="7"/>
      <c r="AT259" s="7"/>
    </row>
    <row r="260" spans="28:46" x14ac:dyDescent="0.2">
      <c r="AB260" s="7"/>
      <c r="AC260" s="7"/>
      <c r="AD260" s="7"/>
      <c r="AE260" s="7"/>
      <c r="AQ260" s="7"/>
      <c r="AR260" s="7"/>
      <c r="AS260" s="7"/>
      <c r="AT260" s="7"/>
    </row>
    <row r="261" spans="28:46" x14ac:dyDescent="0.2">
      <c r="AB261" s="7"/>
      <c r="AC261" s="7"/>
      <c r="AD261" s="7"/>
      <c r="AE261" s="7"/>
      <c r="AQ261" s="7"/>
      <c r="AR261" s="7"/>
      <c r="AS261" s="7"/>
      <c r="AT261" s="7"/>
    </row>
    <row r="262" spans="28:46" x14ac:dyDescent="0.2">
      <c r="AB262" s="7"/>
      <c r="AC262" s="7"/>
      <c r="AD262" s="7"/>
      <c r="AE262" s="7"/>
      <c r="AQ262" s="7"/>
      <c r="AR262" s="7"/>
      <c r="AS262" s="7"/>
      <c r="AT262" s="7"/>
    </row>
    <row r="263" spans="28:46" x14ac:dyDescent="0.2">
      <c r="AB263" s="7"/>
      <c r="AC263" s="7"/>
      <c r="AD263" s="7"/>
      <c r="AE263" s="7"/>
      <c r="AQ263" s="7"/>
      <c r="AR263" s="7"/>
      <c r="AS263" s="7"/>
      <c r="AT263" s="7"/>
    </row>
    <row r="264" spans="28:46" x14ac:dyDescent="0.2">
      <c r="AB264" s="7"/>
      <c r="AC264" s="7"/>
      <c r="AD264" s="7"/>
      <c r="AE264" s="7"/>
      <c r="AQ264" s="7"/>
      <c r="AR264" s="7"/>
      <c r="AS264" s="7"/>
      <c r="AT264" s="7"/>
    </row>
    <row r="265" spans="28:46" x14ac:dyDescent="0.2">
      <c r="AB265" s="7"/>
      <c r="AC265" s="7"/>
      <c r="AD265" s="7"/>
      <c r="AE265" s="7"/>
      <c r="AQ265" s="7"/>
      <c r="AR265" s="7"/>
      <c r="AS265" s="7"/>
      <c r="AT265" s="7"/>
    </row>
    <row r="266" spans="28:46" x14ac:dyDescent="0.2">
      <c r="AB266" s="7"/>
      <c r="AC266" s="7"/>
      <c r="AD266" s="7"/>
      <c r="AE266" s="7"/>
      <c r="AQ266" s="7"/>
      <c r="AR266" s="7"/>
      <c r="AS266" s="7"/>
      <c r="AT266" s="7"/>
    </row>
    <row r="267" spans="28:46" x14ac:dyDescent="0.2">
      <c r="AB267" s="7"/>
      <c r="AC267" s="7"/>
      <c r="AD267" s="7"/>
      <c r="AE267" s="7"/>
      <c r="AQ267" s="7"/>
      <c r="AR267" s="7"/>
      <c r="AS267" s="7"/>
      <c r="AT267" s="7"/>
    </row>
    <row r="268" spans="28:46" x14ac:dyDescent="0.2">
      <c r="AB268" s="7"/>
      <c r="AC268" s="7"/>
      <c r="AD268" s="7"/>
      <c r="AE268" s="7"/>
      <c r="AQ268" s="7"/>
      <c r="AR268" s="7"/>
      <c r="AS268" s="7"/>
      <c r="AT268" s="7"/>
    </row>
    <row r="269" spans="28:46" x14ac:dyDescent="0.2">
      <c r="AB269" s="7"/>
      <c r="AC269" s="7"/>
      <c r="AD269" s="7"/>
      <c r="AE269" s="7"/>
      <c r="AQ269" s="7"/>
      <c r="AR269" s="7"/>
      <c r="AS269" s="7"/>
      <c r="AT269" s="7"/>
    </row>
    <row r="270" spans="28:46" x14ac:dyDescent="0.2">
      <c r="AB270" s="7"/>
      <c r="AC270" s="7"/>
      <c r="AD270" s="7"/>
      <c r="AE270" s="7"/>
      <c r="AQ270" s="7"/>
      <c r="AR270" s="7"/>
      <c r="AS270" s="7"/>
      <c r="AT270" s="7"/>
    </row>
    <row r="271" spans="28:46" x14ac:dyDescent="0.2">
      <c r="AB271" s="7"/>
      <c r="AC271" s="7"/>
      <c r="AD271" s="7"/>
      <c r="AE271" s="7"/>
      <c r="AQ271" s="7"/>
      <c r="AR271" s="7"/>
      <c r="AS271" s="7"/>
      <c r="AT271" s="7"/>
    </row>
    <row r="272" spans="28:46" x14ac:dyDescent="0.2">
      <c r="AB272" s="7"/>
      <c r="AC272" s="7"/>
      <c r="AD272" s="7"/>
      <c r="AE272" s="7"/>
      <c r="AQ272" s="7"/>
      <c r="AR272" s="7"/>
      <c r="AS272" s="7"/>
      <c r="AT272" s="7"/>
    </row>
    <row r="273" spans="28:46" x14ac:dyDescent="0.2">
      <c r="AB273" s="7"/>
      <c r="AC273" s="7"/>
      <c r="AD273" s="7"/>
      <c r="AE273" s="7"/>
      <c r="AQ273" s="7"/>
      <c r="AR273" s="7"/>
      <c r="AS273" s="7"/>
      <c r="AT273" s="7"/>
    </row>
    <row r="274" spans="28:46" x14ac:dyDescent="0.2">
      <c r="AB274" s="7"/>
      <c r="AC274" s="7"/>
      <c r="AD274" s="7"/>
      <c r="AE274" s="7"/>
      <c r="AQ274" s="7"/>
      <c r="AR274" s="7"/>
      <c r="AS274" s="7"/>
      <c r="AT274" s="7"/>
    </row>
    <row r="275" spans="28:46" x14ac:dyDescent="0.2">
      <c r="AB275" s="7"/>
      <c r="AC275" s="7"/>
      <c r="AD275" s="7"/>
      <c r="AE275" s="7"/>
      <c r="AQ275" s="7"/>
      <c r="AR275" s="7"/>
      <c r="AS275" s="7"/>
      <c r="AT275" s="7"/>
    </row>
    <row r="276" spans="28:46" x14ac:dyDescent="0.2">
      <c r="AB276" s="7"/>
      <c r="AC276" s="7"/>
      <c r="AD276" s="7"/>
      <c r="AE276" s="7"/>
      <c r="AQ276" s="7"/>
      <c r="AR276" s="7"/>
      <c r="AS276" s="7"/>
      <c r="AT276" s="7"/>
    </row>
    <row r="277" spans="28:46" x14ac:dyDescent="0.2">
      <c r="AB277" s="7"/>
      <c r="AC277" s="7"/>
      <c r="AD277" s="7"/>
      <c r="AE277" s="7"/>
      <c r="AQ277" s="7"/>
      <c r="AR277" s="7"/>
      <c r="AS277" s="7"/>
      <c r="AT277" s="7"/>
    </row>
    <row r="278" spans="28:46" x14ac:dyDescent="0.2">
      <c r="AB278" s="7"/>
      <c r="AC278" s="7"/>
      <c r="AD278" s="7"/>
      <c r="AE278" s="7"/>
      <c r="AQ278" s="7"/>
      <c r="AR278" s="7"/>
      <c r="AS278" s="7"/>
      <c r="AT278" s="7"/>
    </row>
    <row r="279" spans="28:46" x14ac:dyDescent="0.2">
      <c r="AB279" s="7"/>
      <c r="AC279" s="7"/>
      <c r="AD279" s="7"/>
      <c r="AE279" s="7"/>
      <c r="AQ279" s="7"/>
      <c r="AR279" s="7"/>
      <c r="AS279" s="7"/>
      <c r="AT279" s="7"/>
    </row>
    <row r="280" spans="28:46" x14ac:dyDescent="0.2">
      <c r="AB280" s="7"/>
      <c r="AC280" s="7"/>
      <c r="AD280" s="7"/>
      <c r="AE280" s="7"/>
      <c r="AQ280" s="7"/>
      <c r="AR280" s="7"/>
      <c r="AS280" s="7"/>
      <c r="AT280" s="7"/>
    </row>
    <row r="281" spans="28:46" x14ac:dyDescent="0.2">
      <c r="AB281" s="7"/>
      <c r="AC281" s="7"/>
      <c r="AD281" s="7"/>
      <c r="AE281" s="7"/>
      <c r="AQ281" s="7"/>
      <c r="AR281" s="7"/>
      <c r="AS281" s="7"/>
      <c r="AT281" s="7"/>
    </row>
    <row r="282" spans="28:46" x14ac:dyDescent="0.2">
      <c r="AB282" s="7"/>
      <c r="AC282" s="7"/>
      <c r="AD282" s="7"/>
      <c r="AE282" s="7"/>
      <c r="AQ282" s="7"/>
      <c r="AR282" s="7"/>
      <c r="AS282" s="7"/>
      <c r="AT282" s="7"/>
    </row>
    <row r="283" spans="28:46" x14ac:dyDescent="0.2">
      <c r="AB283" s="7"/>
      <c r="AC283" s="7"/>
      <c r="AD283" s="7"/>
      <c r="AE283" s="7"/>
      <c r="AQ283" s="7"/>
      <c r="AR283" s="7"/>
      <c r="AS283" s="7"/>
      <c r="AT283" s="7"/>
    </row>
    <row r="284" spans="28:46" x14ac:dyDescent="0.2">
      <c r="AB284" s="7"/>
      <c r="AC284" s="7"/>
      <c r="AD284" s="7"/>
      <c r="AE284" s="7"/>
      <c r="AQ284" s="7"/>
      <c r="AR284" s="7"/>
      <c r="AS284" s="7"/>
      <c r="AT284" s="7"/>
    </row>
    <row r="285" spans="28:46" x14ac:dyDescent="0.2">
      <c r="AB285" s="7"/>
      <c r="AC285" s="7"/>
      <c r="AD285" s="7"/>
      <c r="AE285" s="7"/>
      <c r="AQ285" s="7"/>
      <c r="AR285" s="7"/>
      <c r="AS285" s="7"/>
      <c r="AT285" s="7"/>
    </row>
    <row r="286" spans="28:46" x14ac:dyDescent="0.2">
      <c r="AB286" s="7"/>
      <c r="AC286" s="7"/>
      <c r="AD286" s="7"/>
      <c r="AE286" s="7"/>
      <c r="AQ286" s="7"/>
      <c r="AR286" s="7"/>
      <c r="AS286" s="7"/>
      <c r="AT286" s="7"/>
    </row>
    <row r="287" spans="28:46" x14ac:dyDescent="0.2">
      <c r="AB287" s="7"/>
      <c r="AC287" s="7"/>
      <c r="AD287" s="7"/>
      <c r="AE287" s="7"/>
      <c r="AQ287" s="7"/>
      <c r="AR287" s="7"/>
      <c r="AS287" s="7"/>
      <c r="AT287" s="7"/>
    </row>
    <row r="288" spans="28:46" x14ac:dyDescent="0.2">
      <c r="AB288" s="7"/>
      <c r="AC288" s="7"/>
      <c r="AD288" s="7"/>
      <c r="AE288" s="7"/>
      <c r="AQ288" s="7"/>
      <c r="AR288" s="7"/>
      <c r="AS288" s="7"/>
      <c r="AT288" s="7"/>
    </row>
    <row r="289" spans="28:46" x14ac:dyDescent="0.2">
      <c r="AB289" s="7"/>
      <c r="AC289" s="7"/>
      <c r="AD289" s="7"/>
      <c r="AE289" s="7"/>
      <c r="AQ289" s="7"/>
      <c r="AR289" s="7"/>
      <c r="AS289" s="7"/>
      <c r="AT289" s="7"/>
    </row>
    <row r="290" spans="28:46" x14ac:dyDescent="0.2">
      <c r="AB290" s="7"/>
      <c r="AC290" s="7"/>
      <c r="AD290" s="7"/>
      <c r="AE290" s="7"/>
      <c r="AQ290" s="7"/>
      <c r="AR290" s="7"/>
      <c r="AS290" s="7"/>
      <c r="AT290" s="7"/>
    </row>
    <row r="291" spans="28:46" x14ac:dyDescent="0.2">
      <c r="AB291" s="7"/>
      <c r="AC291" s="7"/>
      <c r="AD291" s="7"/>
      <c r="AE291" s="7"/>
      <c r="AQ291" s="7"/>
      <c r="AR291" s="7"/>
      <c r="AS291" s="7"/>
      <c r="AT291" s="7"/>
    </row>
    <row r="292" spans="28:46" x14ac:dyDescent="0.2">
      <c r="AB292" s="7"/>
      <c r="AC292" s="7"/>
      <c r="AD292" s="7"/>
      <c r="AE292" s="7"/>
      <c r="AQ292" s="7"/>
      <c r="AR292" s="7"/>
      <c r="AS292" s="7"/>
      <c r="AT292" s="7"/>
    </row>
    <row r="293" spans="28:46" x14ac:dyDescent="0.2">
      <c r="AB293" s="7"/>
      <c r="AC293" s="7"/>
      <c r="AD293" s="7"/>
      <c r="AE293" s="7"/>
      <c r="AQ293" s="7"/>
      <c r="AR293" s="7"/>
      <c r="AS293" s="7"/>
      <c r="AT293" s="7"/>
    </row>
    <row r="294" spans="28:46" x14ac:dyDescent="0.2">
      <c r="AB294" s="7"/>
      <c r="AC294" s="7"/>
      <c r="AD294" s="7"/>
      <c r="AE294" s="7"/>
      <c r="AQ294" s="7"/>
      <c r="AR294" s="7"/>
      <c r="AS294" s="7"/>
      <c r="AT294" s="7"/>
    </row>
    <row r="295" spans="28:46" x14ac:dyDescent="0.2">
      <c r="AB295" s="7">
        <f t="shared" ref="AB295:AB332" si="173">I295+J295</f>
        <v>0</v>
      </c>
      <c r="AC295" s="7">
        <f t="shared" ref="AC295:AC332" si="174">K295</f>
        <v>0</v>
      </c>
      <c r="AD295" s="7">
        <f t="shared" ref="AD295:AD332" si="175">L295+M295</f>
        <v>0</v>
      </c>
      <c r="AE295" s="7">
        <f t="shared" ref="AE295:AE332" si="176">AB295-AD295</f>
        <v>0</v>
      </c>
      <c r="AQ295" s="7">
        <f t="shared" ref="AQ295:AQ326" si="177">Z295+AA295</f>
        <v>0</v>
      </c>
      <c r="AR295" s="7">
        <f t="shared" ref="AR295:AR326" si="178">AB295</f>
        <v>0</v>
      </c>
      <c r="AS295" s="7">
        <f t="shared" ref="AS295:AS326" si="179">AC295+AD295</f>
        <v>0</v>
      </c>
      <c r="AT295" s="7">
        <f t="shared" ref="AT295:AT297" si="180">AQ295-AS295</f>
        <v>0</v>
      </c>
    </row>
    <row r="296" spans="28:46" x14ac:dyDescent="0.2">
      <c r="AB296" s="7">
        <f t="shared" si="173"/>
        <v>0</v>
      </c>
      <c r="AC296" s="7">
        <f t="shared" si="174"/>
        <v>0</v>
      </c>
      <c r="AD296" s="7">
        <f t="shared" si="175"/>
        <v>0</v>
      </c>
      <c r="AE296" s="7">
        <f t="shared" si="176"/>
        <v>0</v>
      </c>
      <c r="AQ296" s="7">
        <f t="shared" si="177"/>
        <v>0</v>
      </c>
      <c r="AR296" s="7">
        <f t="shared" si="178"/>
        <v>0</v>
      </c>
      <c r="AS296" s="7">
        <f t="shared" si="179"/>
        <v>0</v>
      </c>
      <c r="AT296" s="7">
        <f t="shared" si="180"/>
        <v>0</v>
      </c>
    </row>
    <row r="297" spans="28:46" x14ac:dyDescent="0.2">
      <c r="AB297" s="7">
        <f t="shared" si="173"/>
        <v>0</v>
      </c>
      <c r="AC297" s="7">
        <f t="shared" si="174"/>
        <v>0</v>
      </c>
      <c r="AD297" s="7">
        <f t="shared" si="175"/>
        <v>0</v>
      </c>
      <c r="AE297" s="7">
        <f t="shared" si="176"/>
        <v>0</v>
      </c>
      <c r="AQ297" s="7">
        <f t="shared" si="177"/>
        <v>0</v>
      </c>
      <c r="AR297" s="7">
        <f t="shared" si="178"/>
        <v>0</v>
      </c>
      <c r="AS297" s="7">
        <f t="shared" si="179"/>
        <v>0</v>
      </c>
      <c r="AT297" s="7">
        <f t="shared" si="180"/>
        <v>0</v>
      </c>
    </row>
    <row r="298" spans="28:46" x14ac:dyDescent="0.2">
      <c r="AB298" s="7">
        <f t="shared" si="173"/>
        <v>0</v>
      </c>
      <c r="AC298" s="7">
        <f t="shared" si="174"/>
        <v>0</v>
      </c>
      <c r="AD298" s="7">
        <f t="shared" si="175"/>
        <v>0</v>
      </c>
      <c r="AE298" s="7">
        <f t="shared" si="176"/>
        <v>0</v>
      </c>
      <c r="AQ298" s="7">
        <f t="shared" si="177"/>
        <v>0</v>
      </c>
      <c r="AR298" s="7">
        <f t="shared" si="178"/>
        <v>0</v>
      </c>
      <c r="AS298" s="7">
        <f t="shared" si="179"/>
        <v>0</v>
      </c>
      <c r="AT298" s="7">
        <f t="shared" ref="AT298:AT351" si="181">AQ298-AS298</f>
        <v>0</v>
      </c>
    </row>
    <row r="299" spans="28:46" x14ac:dyDescent="0.2">
      <c r="AB299" s="7">
        <f t="shared" si="173"/>
        <v>0</v>
      </c>
      <c r="AC299" s="7">
        <f t="shared" si="174"/>
        <v>0</v>
      </c>
      <c r="AD299" s="7">
        <f t="shared" si="175"/>
        <v>0</v>
      </c>
      <c r="AE299" s="7">
        <f t="shared" si="176"/>
        <v>0</v>
      </c>
      <c r="AQ299" s="7">
        <f t="shared" si="177"/>
        <v>0</v>
      </c>
      <c r="AR299" s="7">
        <f t="shared" si="178"/>
        <v>0</v>
      </c>
      <c r="AS299" s="7">
        <f t="shared" si="179"/>
        <v>0</v>
      </c>
      <c r="AT299" s="7">
        <f t="shared" si="181"/>
        <v>0</v>
      </c>
    </row>
    <row r="300" spans="28:46" x14ac:dyDescent="0.2">
      <c r="AB300" s="7">
        <f t="shared" si="173"/>
        <v>0</v>
      </c>
      <c r="AC300" s="7">
        <f t="shared" si="174"/>
        <v>0</v>
      </c>
      <c r="AD300" s="7">
        <f t="shared" si="175"/>
        <v>0</v>
      </c>
      <c r="AE300" s="7">
        <f t="shared" si="176"/>
        <v>0</v>
      </c>
      <c r="AQ300" s="7">
        <f t="shared" si="177"/>
        <v>0</v>
      </c>
      <c r="AR300" s="7">
        <f t="shared" si="178"/>
        <v>0</v>
      </c>
      <c r="AS300" s="7">
        <f t="shared" si="179"/>
        <v>0</v>
      </c>
      <c r="AT300" s="7">
        <f t="shared" si="181"/>
        <v>0</v>
      </c>
    </row>
    <row r="301" spans="28:46" x14ac:dyDescent="0.2">
      <c r="AB301" s="7">
        <f t="shared" si="173"/>
        <v>0</v>
      </c>
      <c r="AC301" s="7">
        <f t="shared" si="174"/>
        <v>0</v>
      </c>
      <c r="AD301" s="7">
        <f t="shared" si="175"/>
        <v>0</v>
      </c>
      <c r="AE301" s="7">
        <f t="shared" si="176"/>
        <v>0</v>
      </c>
      <c r="AQ301" s="7">
        <f t="shared" si="177"/>
        <v>0</v>
      </c>
      <c r="AR301" s="7">
        <f t="shared" si="178"/>
        <v>0</v>
      </c>
      <c r="AS301" s="7">
        <f t="shared" si="179"/>
        <v>0</v>
      </c>
      <c r="AT301" s="7">
        <f t="shared" si="181"/>
        <v>0</v>
      </c>
    </row>
    <row r="302" spans="28:46" x14ac:dyDescent="0.2">
      <c r="AB302" s="7">
        <f t="shared" si="173"/>
        <v>0</v>
      </c>
      <c r="AC302" s="7">
        <f t="shared" si="174"/>
        <v>0</v>
      </c>
      <c r="AD302" s="7">
        <f t="shared" si="175"/>
        <v>0</v>
      </c>
      <c r="AE302" s="7">
        <f t="shared" si="176"/>
        <v>0</v>
      </c>
      <c r="AQ302" s="7">
        <f t="shared" si="177"/>
        <v>0</v>
      </c>
      <c r="AR302" s="7">
        <f t="shared" si="178"/>
        <v>0</v>
      </c>
      <c r="AS302" s="7">
        <f t="shared" si="179"/>
        <v>0</v>
      </c>
      <c r="AT302" s="7">
        <f t="shared" si="181"/>
        <v>0</v>
      </c>
    </row>
    <row r="303" spans="28:46" x14ac:dyDescent="0.2">
      <c r="AB303" s="7">
        <f t="shared" si="173"/>
        <v>0</v>
      </c>
      <c r="AC303" s="7">
        <f t="shared" si="174"/>
        <v>0</v>
      </c>
      <c r="AD303" s="7">
        <f t="shared" si="175"/>
        <v>0</v>
      </c>
      <c r="AE303" s="7">
        <f t="shared" si="176"/>
        <v>0</v>
      </c>
      <c r="AQ303" s="7">
        <f t="shared" si="177"/>
        <v>0</v>
      </c>
      <c r="AR303" s="7">
        <f t="shared" si="178"/>
        <v>0</v>
      </c>
      <c r="AS303" s="7">
        <f t="shared" si="179"/>
        <v>0</v>
      </c>
      <c r="AT303" s="7">
        <f t="shared" si="181"/>
        <v>0</v>
      </c>
    </row>
    <row r="304" spans="28:46" x14ac:dyDescent="0.2">
      <c r="AB304" s="7">
        <f t="shared" si="173"/>
        <v>0</v>
      </c>
      <c r="AC304" s="7">
        <f t="shared" si="174"/>
        <v>0</v>
      </c>
      <c r="AD304" s="7">
        <f t="shared" si="175"/>
        <v>0</v>
      </c>
      <c r="AE304" s="7">
        <f t="shared" si="176"/>
        <v>0</v>
      </c>
      <c r="AQ304" s="7">
        <f t="shared" si="177"/>
        <v>0</v>
      </c>
      <c r="AR304" s="7">
        <f t="shared" si="178"/>
        <v>0</v>
      </c>
      <c r="AS304" s="7">
        <f t="shared" si="179"/>
        <v>0</v>
      </c>
      <c r="AT304" s="7">
        <f t="shared" si="181"/>
        <v>0</v>
      </c>
    </row>
    <row r="305" spans="28:46" x14ac:dyDescent="0.2">
      <c r="AB305" s="7">
        <f t="shared" si="173"/>
        <v>0</v>
      </c>
      <c r="AC305" s="7">
        <f t="shared" si="174"/>
        <v>0</v>
      </c>
      <c r="AD305" s="7">
        <f t="shared" si="175"/>
        <v>0</v>
      </c>
      <c r="AE305" s="7">
        <f t="shared" si="176"/>
        <v>0</v>
      </c>
      <c r="AQ305" s="7">
        <f t="shared" si="177"/>
        <v>0</v>
      </c>
      <c r="AR305" s="7">
        <f t="shared" si="178"/>
        <v>0</v>
      </c>
      <c r="AS305" s="7">
        <f t="shared" si="179"/>
        <v>0</v>
      </c>
      <c r="AT305" s="7">
        <f t="shared" si="181"/>
        <v>0</v>
      </c>
    </row>
    <row r="306" spans="28:46" x14ac:dyDescent="0.2">
      <c r="AB306" s="7">
        <f t="shared" si="173"/>
        <v>0</v>
      </c>
      <c r="AC306" s="7">
        <f t="shared" si="174"/>
        <v>0</v>
      </c>
      <c r="AD306" s="7">
        <f t="shared" si="175"/>
        <v>0</v>
      </c>
      <c r="AE306" s="7">
        <f t="shared" si="176"/>
        <v>0</v>
      </c>
      <c r="AQ306" s="7">
        <f t="shared" si="177"/>
        <v>0</v>
      </c>
      <c r="AR306" s="7">
        <f t="shared" si="178"/>
        <v>0</v>
      </c>
      <c r="AS306" s="7">
        <f t="shared" si="179"/>
        <v>0</v>
      </c>
      <c r="AT306" s="7">
        <f t="shared" si="181"/>
        <v>0</v>
      </c>
    </row>
    <row r="307" spans="28:46" x14ac:dyDescent="0.2">
      <c r="AB307" s="7">
        <f t="shared" si="173"/>
        <v>0</v>
      </c>
      <c r="AC307" s="7">
        <f t="shared" si="174"/>
        <v>0</v>
      </c>
      <c r="AD307" s="7">
        <f t="shared" si="175"/>
        <v>0</v>
      </c>
      <c r="AE307" s="7">
        <f t="shared" si="176"/>
        <v>0</v>
      </c>
      <c r="AQ307" s="7">
        <f t="shared" si="177"/>
        <v>0</v>
      </c>
      <c r="AR307" s="7">
        <f t="shared" si="178"/>
        <v>0</v>
      </c>
      <c r="AS307" s="7">
        <f t="shared" si="179"/>
        <v>0</v>
      </c>
      <c r="AT307" s="7">
        <f t="shared" si="181"/>
        <v>0</v>
      </c>
    </row>
    <row r="308" spans="28:46" x14ac:dyDescent="0.2">
      <c r="AB308" s="7">
        <f t="shared" si="173"/>
        <v>0</v>
      </c>
      <c r="AC308" s="7">
        <f t="shared" si="174"/>
        <v>0</v>
      </c>
      <c r="AD308" s="7">
        <f t="shared" si="175"/>
        <v>0</v>
      </c>
      <c r="AE308" s="7">
        <f t="shared" si="176"/>
        <v>0</v>
      </c>
      <c r="AQ308" s="7">
        <f t="shared" si="177"/>
        <v>0</v>
      </c>
      <c r="AR308" s="7">
        <f t="shared" si="178"/>
        <v>0</v>
      </c>
      <c r="AS308" s="7">
        <f t="shared" si="179"/>
        <v>0</v>
      </c>
      <c r="AT308" s="7">
        <f t="shared" si="181"/>
        <v>0</v>
      </c>
    </row>
    <row r="309" spans="28:46" x14ac:dyDescent="0.2">
      <c r="AB309" s="7">
        <f t="shared" si="173"/>
        <v>0</v>
      </c>
      <c r="AC309" s="7">
        <f t="shared" si="174"/>
        <v>0</v>
      </c>
      <c r="AD309" s="7">
        <f t="shared" si="175"/>
        <v>0</v>
      </c>
      <c r="AE309" s="7">
        <f t="shared" si="176"/>
        <v>0</v>
      </c>
      <c r="AQ309" s="7">
        <f t="shared" si="177"/>
        <v>0</v>
      </c>
      <c r="AR309" s="7">
        <f t="shared" si="178"/>
        <v>0</v>
      </c>
      <c r="AS309" s="7">
        <f t="shared" si="179"/>
        <v>0</v>
      </c>
      <c r="AT309" s="7">
        <f t="shared" si="181"/>
        <v>0</v>
      </c>
    </row>
    <row r="310" spans="28:46" x14ac:dyDescent="0.2">
      <c r="AB310" s="7">
        <f t="shared" si="173"/>
        <v>0</v>
      </c>
      <c r="AC310" s="7">
        <f t="shared" si="174"/>
        <v>0</v>
      </c>
      <c r="AD310" s="7">
        <f t="shared" si="175"/>
        <v>0</v>
      </c>
      <c r="AE310" s="7">
        <f t="shared" si="176"/>
        <v>0</v>
      </c>
      <c r="AQ310" s="7">
        <f t="shared" si="177"/>
        <v>0</v>
      </c>
      <c r="AR310" s="7">
        <f t="shared" si="178"/>
        <v>0</v>
      </c>
      <c r="AS310" s="7">
        <f t="shared" si="179"/>
        <v>0</v>
      </c>
      <c r="AT310" s="7">
        <f t="shared" si="181"/>
        <v>0</v>
      </c>
    </row>
    <row r="311" spans="28:46" x14ac:dyDescent="0.2">
      <c r="AB311" s="7">
        <f t="shared" si="173"/>
        <v>0</v>
      </c>
      <c r="AC311" s="7">
        <f t="shared" si="174"/>
        <v>0</v>
      </c>
      <c r="AD311" s="7">
        <f t="shared" si="175"/>
        <v>0</v>
      </c>
      <c r="AE311" s="7">
        <f t="shared" si="176"/>
        <v>0</v>
      </c>
      <c r="AQ311" s="7">
        <f t="shared" si="177"/>
        <v>0</v>
      </c>
      <c r="AR311" s="7">
        <f t="shared" si="178"/>
        <v>0</v>
      </c>
      <c r="AS311" s="7">
        <f t="shared" si="179"/>
        <v>0</v>
      </c>
      <c r="AT311" s="7">
        <f t="shared" si="181"/>
        <v>0</v>
      </c>
    </row>
    <row r="312" spans="28:46" x14ac:dyDescent="0.2">
      <c r="AB312" s="7">
        <f t="shared" si="173"/>
        <v>0</v>
      </c>
      <c r="AC312" s="7">
        <f t="shared" si="174"/>
        <v>0</v>
      </c>
      <c r="AD312" s="7">
        <f t="shared" si="175"/>
        <v>0</v>
      </c>
      <c r="AE312" s="7">
        <f t="shared" si="176"/>
        <v>0</v>
      </c>
      <c r="AQ312" s="7">
        <f t="shared" si="177"/>
        <v>0</v>
      </c>
      <c r="AR312" s="7">
        <f t="shared" si="178"/>
        <v>0</v>
      </c>
      <c r="AS312" s="7">
        <f t="shared" si="179"/>
        <v>0</v>
      </c>
      <c r="AT312" s="7">
        <f t="shared" si="181"/>
        <v>0</v>
      </c>
    </row>
    <row r="313" spans="28:46" x14ac:dyDescent="0.2">
      <c r="AB313" s="7">
        <f t="shared" si="173"/>
        <v>0</v>
      </c>
      <c r="AC313" s="7">
        <f t="shared" si="174"/>
        <v>0</v>
      </c>
      <c r="AD313" s="7">
        <f t="shared" si="175"/>
        <v>0</v>
      </c>
      <c r="AE313" s="7">
        <f t="shared" si="176"/>
        <v>0</v>
      </c>
      <c r="AQ313" s="7">
        <f t="shared" si="177"/>
        <v>0</v>
      </c>
      <c r="AR313" s="7">
        <f t="shared" si="178"/>
        <v>0</v>
      </c>
      <c r="AS313" s="7">
        <f t="shared" si="179"/>
        <v>0</v>
      </c>
      <c r="AT313" s="7">
        <f t="shared" si="181"/>
        <v>0</v>
      </c>
    </row>
    <row r="314" spans="28:46" x14ac:dyDescent="0.2">
      <c r="AB314" s="7">
        <f t="shared" si="173"/>
        <v>0</v>
      </c>
      <c r="AC314" s="7">
        <f t="shared" si="174"/>
        <v>0</v>
      </c>
      <c r="AD314" s="7">
        <f t="shared" si="175"/>
        <v>0</v>
      </c>
      <c r="AE314" s="7">
        <f t="shared" si="176"/>
        <v>0</v>
      </c>
      <c r="AQ314" s="7">
        <f t="shared" si="177"/>
        <v>0</v>
      </c>
      <c r="AR314" s="7">
        <f t="shared" si="178"/>
        <v>0</v>
      </c>
      <c r="AS314" s="7">
        <f t="shared" si="179"/>
        <v>0</v>
      </c>
      <c r="AT314" s="7">
        <f t="shared" si="181"/>
        <v>0</v>
      </c>
    </row>
    <row r="315" spans="28:46" x14ac:dyDescent="0.2">
      <c r="AB315" s="7">
        <f t="shared" si="173"/>
        <v>0</v>
      </c>
      <c r="AC315" s="7">
        <f t="shared" si="174"/>
        <v>0</v>
      </c>
      <c r="AD315" s="7">
        <f t="shared" si="175"/>
        <v>0</v>
      </c>
      <c r="AE315" s="7">
        <f t="shared" si="176"/>
        <v>0</v>
      </c>
      <c r="AQ315" s="7">
        <f t="shared" si="177"/>
        <v>0</v>
      </c>
      <c r="AR315" s="7">
        <f t="shared" si="178"/>
        <v>0</v>
      </c>
      <c r="AS315" s="7">
        <f t="shared" si="179"/>
        <v>0</v>
      </c>
      <c r="AT315" s="7">
        <f t="shared" si="181"/>
        <v>0</v>
      </c>
    </row>
    <row r="316" spans="28:46" x14ac:dyDescent="0.2">
      <c r="AB316" s="7">
        <f t="shared" si="173"/>
        <v>0</v>
      </c>
      <c r="AC316" s="7">
        <f t="shared" si="174"/>
        <v>0</v>
      </c>
      <c r="AD316" s="7">
        <f t="shared" si="175"/>
        <v>0</v>
      </c>
      <c r="AE316" s="7">
        <f t="shared" si="176"/>
        <v>0</v>
      </c>
      <c r="AQ316" s="7">
        <f t="shared" si="177"/>
        <v>0</v>
      </c>
      <c r="AR316" s="7">
        <f t="shared" si="178"/>
        <v>0</v>
      </c>
      <c r="AS316" s="7">
        <f t="shared" si="179"/>
        <v>0</v>
      </c>
      <c r="AT316" s="7">
        <f t="shared" si="181"/>
        <v>0</v>
      </c>
    </row>
    <row r="317" spans="28:46" x14ac:dyDescent="0.2">
      <c r="AB317" s="7">
        <f t="shared" si="173"/>
        <v>0</v>
      </c>
      <c r="AC317" s="7">
        <f t="shared" si="174"/>
        <v>0</v>
      </c>
      <c r="AD317" s="7">
        <f t="shared" si="175"/>
        <v>0</v>
      </c>
      <c r="AE317" s="7">
        <f t="shared" si="176"/>
        <v>0</v>
      </c>
      <c r="AQ317" s="7">
        <f t="shared" si="177"/>
        <v>0</v>
      </c>
      <c r="AR317" s="7">
        <f t="shared" si="178"/>
        <v>0</v>
      </c>
      <c r="AS317" s="7">
        <f t="shared" si="179"/>
        <v>0</v>
      </c>
      <c r="AT317" s="7">
        <f t="shared" si="181"/>
        <v>0</v>
      </c>
    </row>
    <row r="318" spans="28:46" x14ac:dyDescent="0.2">
      <c r="AB318" s="7">
        <f t="shared" si="173"/>
        <v>0</v>
      </c>
      <c r="AC318" s="7">
        <f t="shared" si="174"/>
        <v>0</v>
      </c>
      <c r="AD318" s="7">
        <f t="shared" si="175"/>
        <v>0</v>
      </c>
      <c r="AE318" s="7">
        <f t="shared" si="176"/>
        <v>0</v>
      </c>
      <c r="AQ318" s="7">
        <f t="shared" si="177"/>
        <v>0</v>
      </c>
      <c r="AR318" s="7">
        <f t="shared" si="178"/>
        <v>0</v>
      </c>
      <c r="AS318" s="7">
        <f t="shared" si="179"/>
        <v>0</v>
      </c>
      <c r="AT318" s="7">
        <f t="shared" si="181"/>
        <v>0</v>
      </c>
    </row>
    <row r="319" spans="28:46" x14ac:dyDescent="0.2">
      <c r="AB319" s="7">
        <f t="shared" si="173"/>
        <v>0</v>
      </c>
      <c r="AC319" s="7">
        <f t="shared" si="174"/>
        <v>0</v>
      </c>
      <c r="AD319" s="7">
        <f t="shared" si="175"/>
        <v>0</v>
      </c>
      <c r="AE319" s="7">
        <f t="shared" si="176"/>
        <v>0</v>
      </c>
      <c r="AQ319" s="7">
        <f t="shared" si="177"/>
        <v>0</v>
      </c>
      <c r="AR319" s="7">
        <f t="shared" si="178"/>
        <v>0</v>
      </c>
      <c r="AS319" s="7">
        <f t="shared" si="179"/>
        <v>0</v>
      </c>
      <c r="AT319" s="7">
        <f t="shared" si="181"/>
        <v>0</v>
      </c>
    </row>
    <row r="320" spans="28:46" x14ac:dyDescent="0.2">
      <c r="AB320" s="7">
        <f t="shared" si="173"/>
        <v>0</v>
      </c>
      <c r="AC320" s="7">
        <f t="shared" si="174"/>
        <v>0</v>
      </c>
      <c r="AD320" s="7">
        <f t="shared" si="175"/>
        <v>0</v>
      </c>
      <c r="AE320" s="7">
        <f t="shared" si="176"/>
        <v>0</v>
      </c>
      <c r="AQ320" s="7">
        <f t="shared" si="177"/>
        <v>0</v>
      </c>
      <c r="AR320" s="7">
        <f t="shared" si="178"/>
        <v>0</v>
      </c>
      <c r="AS320" s="7">
        <f t="shared" si="179"/>
        <v>0</v>
      </c>
      <c r="AT320" s="7">
        <f t="shared" si="181"/>
        <v>0</v>
      </c>
    </row>
    <row r="321" spans="28:46" x14ac:dyDescent="0.2">
      <c r="AB321" s="7">
        <f t="shared" si="173"/>
        <v>0</v>
      </c>
      <c r="AC321" s="7">
        <f t="shared" si="174"/>
        <v>0</v>
      </c>
      <c r="AD321" s="7">
        <f t="shared" si="175"/>
        <v>0</v>
      </c>
      <c r="AE321" s="7">
        <f t="shared" si="176"/>
        <v>0</v>
      </c>
      <c r="AQ321" s="7">
        <f t="shared" si="177"/>
        <v>0</v>
      </c>
      <c r="AR321" s="7">
        <f t="shared" si="178"/>
        <v>0</v>
      </c>
      <c r="AS321" s="7">
        <f t="shared" si="179"/>
        <v>0</v>
      </c>
      <c r="AT321" s="7">
        <f t="shared" si="181"/>
        <v>0</v>
      </c>
    </row>
    <row r="322" spans="28:46" x14ac:dyDescent="0.2">
      <c r="AB322" s="7">
        <f t="shared" si="173"/>
        <v>0</v>
      </c>
      <c r="AC322" s="7">
        <f t="shared" si="174"/>
        <v>0</v>
      </c>
      <c r="AD322" s="7">
        <f t="shared" si="175"/>
        <v>0</v>
      </c>
      <c r="AE322" s="7">
        <f t="shared" si="176"/>
        <v>0</v>
      </c>
      <c r="AQ322" s="7">
        <f t="shared" si="177"/>
        <v>0</v>
      </c>
      <c r="AR322" s="7">
        <f t="shared" si="178"/>
        <v>0</v>
      </c>
      <c r="AS322" s="7">
        <f t="shared" si="179"/>
        <v>0</v>
      </c>
      <c r="AT322" s="7">
        <f t="shared" si="181"/>
        <v>0</v>
      </c>
    </row>
    <row r="323" spans="28:46" x14ac:dyDescent="0.2">
      <c r="AB323" s="7">
        <f t="shared" si="173"/>
        <v>0</v>
      </c>
      <c r="AC323" s="7">
        <f t="shared" si="174"/>
        <v>0</v>
      </c>
      <c r="AD323" s="7">
        <f t="shared" si="175"/>
        <v>0</v>
      </c>
      <c r="AE323" s="7">
        <f t="shared" si="176"/>
        <v>0</v>
      </c>
      <c r="AQ323" s="7">
        <f t="shared" si="177"/>
        <v>0</v>
      </c>
      <c r="AR323" s="7">
        <f t="shared" si="178"/>
        <v>0</v>
      </c>
      <c r="AS323" s="7">
        <f t="shared" si="179"/>
        <v>0</v>
      </c>
      <c r="AT323" s="7">
        <f t="shared" si="181"/>
        <v>0</v>
      </c>
    </row>
    <row r="324" spans="28:46" x14ac:dyDescent="0.2">
      <c r="AB324" s="7">
        <f t="shared" si="173"/>
        <v>0</v>
      </c>
      <c r="AC324" s="7">
        <f t="shared" si="174"/>
        <v>0</v>
      </c>
      <c r="AD324" s="7">
        <f t="shared" si="175"/>
        <v>0</v>
      </c>
      <c r="AE324" s="7">
        <f t="shared" si="176"/>
        <v>0</v>
      </c>
      <c r="AQ324" s="7">
        <f t="shared" si="177"/>
        <v>0</v>
      </c>
      <c r="AR324" s="7">
        <f t="shared" si="178"/>
        <v>0</v>
      </c>
      <c r="AS324" s="7">
        <f t="shared" si="179"/>
        <v>0</v>
      </c>
      <c r="AT324" s="7">
        <f t="shared" si="181"/>
        <v>0</v>
      </c>
    </row>
    <row r="325" spans="28:46" x14ac:dyDescent="0.2">
      <c r="AB325" s="7">
        <f t="shared" si="173"/>
        <v>0</v>
      </c>
      <c r="AC325" s="7">
        <f t="shared" si="174"/>
        <v>0</v>
      </c>
      <c r="AD325" s="7">
        <f t="shared" si="175"/>
        <v>0</v>
      </c>
      <c r="AE325" s="7">
        <f t="shared" si="176"/>
        <v>0</v>
      </c>
      <c r="AQ325" s="7">
        <f t="shared" si="177"/>
        <v>0</v>
      </c>
      <c r="AR325" s="7">
        <f t="shared" si="178"/>
        <v>0</v>
      </c>
      <c r="AS325" s="7">
        <f t="shared" si="179"/>
        <v>0</v>
      </c>
      <c r="AT325" s="7">
        <f t="shared" si="181"/>
        <v>0</v>
      </c>
    </row>
    <row r="326" spans="28:46" x14ac:dyDescent="0.2">
      <c r="AB326" s="7">
        <f t="shared" si="173"/>
        <v>0</v>
      </c>
      <c r="AC326" s="7">
        <f t="shared" si="174"/>
        <v>0</v>
      </c>
      <c r="AD326" s="7">
        <f t="shared" si="175"/>
        <v>0</v>
      </c>
      <c r="AE326" s="7">
        <f t="shared" si="176"/>
        <v>0</v>
      </c>
      <c r="AQ326" s="7">
        <f t="shared" si="177"/>
        <v>0</v>
      </c>
      <c r="AR326" s="7">
        <f t="shared" si="178"/>
        <v>0</v>
      </c>
      <c r="AS326" s="7">
        <f t="shared" si="179"/>
        <v>0</v>
      </c>
      <c r="AT326" s="7">
        <f t="shared" si="181"/>
        <v>0</v>
      </c>
    </row>
    <row r="327" spans="28:46" x14ac:dyDescent="0.2">
      <c r="AB327" s="7">
        <f t="shared" si="173"/>
        <v>0</v>
      </c>
      <c r="AC327" s="7">
        <f t="shared" si="174"/>
        <v>0</v>
      </c>
      <c r="AD327" s="7">
        <f t="shared" si="175"/>
        <v>0</v>
      </c>
      <c r="AE327" s="7">
        <f t="shared" si="176"/>
        <v>0</v>
      </c>
      <c r="AQ327" s="7">
        <f t="shared" ref="AQ327:AQ351" si="182">Z327+AA327</f>
        <v>0</v>
      </c>
      <c r="AR327" s="7">
        <f t="shared" ref="AR327:AR351" si="183">AB327</f>
        <v>0</v>
      </c>
      <c r="AS327" s="7">
        <f t="shared" ref="AS327:AS351" si="184">AC327+AD327</f>
        <v>0</v>
      </c>
      <c r="AT327" s="7">
        <f t="shared" si="181"/>
        <v>0</v>
      </c>
    </row>
    <row r="328" spans="28:46" x14ac:dyDescent="0.2">
      <c r="AB328" s="7">
        <f t="shared" si="173"/>
        <v>0</v>
      </c>
      <c r="AC328" s="7">
        <f t="shared" si="174"/>
        <v>0</v>
      </c>
      <c r="AD328" s="7">
        <f t="shared" si="175"/>
        <v>0</v>
      </c>
      <c r="AE328" s="7">
        <f t="shared" si="176"/>
        <v>0</v>
      </c>
      <c r="AQ328" s="7">
        <f t="shared" si="182"/>
        <v>0</v>
      </c>
      <c r="AR328" s="7">
        <f t="shared" si="183"/>
        <v>0</v>
      </c>
      <c r="AS328" s="7">
        <f t="shared" si="184"/>
        <v>0</v>
      </c>
      <c r="AT328" s="7">
        <f t="shared" si="181"/>
        <v>0</v>
      </c>
    </row>
    <row r="329" spans="28:46" x14ac:dyDescent="0.2">
      <c r="AB329" s="7">
        <f t="shared" si="173"/>
        <v>0</v>
      </c>
      <c r="AC329" s="7">
        <f t="shared" si="174"/>
        <v>0</v>
      </c>
      <c r="AD329" s="7">
        <f t="shared" si="175"/>
        <v>0</v>
      </c>
      <c r="AE329" s="7">
        <f t="shared" si="176"/>
        <v>0</v>
      </c>
      <c r="AQ329" s="7">
        <f t="shared" si="182"/>
        <v>0</v>
      </c>
      <c r="AR329" s="7">
        <f t="shared" si="183"/>
        <v>0</v>
      </c>
      <c r="AS329" s="7">
        <f t="shared" si="184"/>
        <v>0</v>
      </c>
      <c r="AT329" s="7">
        <f t="shared" si="181"/>
        <v>0</v>
      </c>
    </row>
    <row r="330" spans="28:46" x14ac:dyDescent="0.2">
      <c r="AB330" s="7">
        <f t="shared" si="173"/>
        <v>0</v>
      </c>
      <c r="AC330" s="7">
        <f t="shared" si="174"/>
        <v>0</v>
      </c>
      <c r="AD330" s="7">
        <f t="shared" si="175"/>
        <v>0</v>
      </c>
      <c r="AE330" s="7">
        <f t="shared" si="176"/>
        <v>0</v>
      </c>
      <c r="AQ330" s="7">
        <f t="shared" si="182"/>
        <v>0</v>
      </c>
      <c r="AR330" s="7">
        <f t="shared" si="183"/>
        <v>0</v>
      </c>
      <c r="AS330" s="7">
        <f t="shared" si="184"/>
        <v>0</v>
      </c>
      <c r="AT330" s="7">
        <f t="shared" si="181"/>
        <v>0</v>
      </c>
    </row>
    <row r="331" spans="28:46" x14ac:dyDescent="0.2">
      <c r="AB331" s="7">
        <f t="shared" si="173"/>
        <v>0</v>
      </c>
      <c r="AC331" s="7">
        <f t="shared" si="174"/>
        <v>0</v>
      </c>
      <c r="AD331" s="7">
        <f t="shared" si="175"/>
        <v>0</v>
      </c>
      <c r="AE331" s="7">
        <f t="shared" si="176"/>
        <v>0</v>
      </c>
      <c r="AQ331" s="7">
        <f t="shared" si="182"/>
        <v>0</v>
      </c>
      <c r="AR331" s="7">
        <f t="shared" si="183"/>
        <v>0</v>
      </c>
      <c r="AS331" s="7">
        <f t="shared" si="184"/>
        <v>0</v>
      </c>
      <c r="AT331" s="7">
        <f t="shared" si="181"/>
        <v>0</v>
      </c>
    </row>
    <row r="332" spans="28:46" x14ac:dyDescent="0.2">
      <c r="AB332" s="7">
        <f t="shared" si="173"/>
        <v>0</v>
      </c>
      <c r="AC332" s="7">
        <f t="shared" si="174"/>
        <v>0</v>
      </c>
      <c r="AD332" s="7">
        <f t="shared" si="175"/>
        <v>0</v>
      </c>
      <c r="AE332" s="7">
        <f t="shared" si="176"/>
        <v>0</v>
      </c>
      <c r="AQ332" s="7">
        <f t="shared" si="182"/>
        <v>0</v>
      </c>
      <c r="AR332" s="7">
        <f t="shared" si="183"/>
        <v>0</v>
      </c>
      <c r="AS332" s="7">
        <f t="shared" si="184"/>
        <v>0</v>
      </c>
      <c r="AT332" s="7">
        <f t="shared" si="181"/>
        <v>0</v>
      </c>
    </row>
    <row r="333" spans="28:46" x14ac:dyDescent="0.2">
      <c r="AB333" s="7">
        <f t="shared" ref="AB333:AB351" si="185">I333+J333</f>
        <v>0</v>
      </c>
      <c r="AC333" s="7">
        <f t="shared" ref="AC333:AC351" si="186">K333</f>
        <v>0</v>
      </c>
      <c r="AD333" s="7">
        <f t="shared" ref="AD333:AD351" si="187">L333+M333</f>
        <v>0</v>
      </c>
      <c r="AE333" s="7">
        <f t="shared" ref="AE333:AE351" si="188">AB333-AD333</f>
        <v>0</v>
      </c>
      <c r="AQ333" s="7">
        <f t="shared" si="182"/>
        <v>0</v>
      </c>
      <c r="AR333" s="7">
        <f t="shared" si="183"/>
        <v>0</v>
      </c>
      <c r="AS333" s="7">
        <f t="shared" si="184"/>
        <v>0</v>
      </c>
      <c r="AT333" s="7">
        <f t="shared" si="181"/>
        <v>0</v>
      </c>
    </row>
    <row r="334" spans="28:46" x14ac:dyDescent="0.2">
      <c r="AB334" s="7">
        <f t="shared" si="185"/>
        <v>0</v>
      </c>
      <c r="AC334" s="7">
        <f t="shared" si="186"/>
        <v>0</v>
      </c>
      <c r="AD334" s="7">
        <f t="shared" si="187"/>
        <v>0</v>
      </c>
      <c r="AE334" s="7">
        <f t="shared" si="188"/>
        <v>0</v>
      </c>
      <c r="AQ334" s="7">
        <f t="shared" si="182"/>
        <v>0</v>
      </c>
      <c r="AR334" s="7">
        <f t="shared" si="183"/>
        <v>0</v>
      </c>
      <c r="AS334" s="7">
        <f t="shared" si="184"/>
        <v>0</v>
      </c>
      <c r="AT334" s="7">
        <f t="shared" si="181"/>
        <v>0</v>
      </c>
    </row>
    <row r="335" spans="28:46" x14ac:dyDescent="0.2">
      <c r="AB335" s="7">
        <f t="shared" si="185"/>
        <v>0</v>
      </c>
      <c r="AC335" s="7">
        <f t="shared" si="186"/>
        <v>0</v>
      </c>
      <c r="AD335" s="7">
        <f t="shared" si="187"/>
        <v>0</v>
      </c>
      <c r="AE335" s="7">
        <f t="shared" si="188"/>
        <v>0</v>
      </c>
      <c r="AQ335" s="7">
        <f t="shared" si="182"/>
        <v>0</v>
      </c>
      <c r="AR335" s="7">
        <f t="shared" si="183"/>
        <v>0</v>
      </c>
      <c r="AS335" s="7">
        <f t="shared" si="184"/>
        <v>0</v>
      </c>
      <c r="AT335" s="7">
        <f t="shared" si="181"/>
        <v>0</v>
      </c>
    </row>
    <row r="336" spans="28:46" x14ac:dyDescent="0.2">
      <c r="AB336" s="7">
        <f t="shared" si="185"/>
        <v>0</v>
      </c>
      <c r="AC336" s="7">
        <f t="shared" si="186"/>
        <v>0</v>
      </c>
      <c r="AD336" s="7">
        <f t="shared" si="187"/>
        <v>0</v>
      </c>
      <c r="AE336" s="7">
        <f t="shared" si="188"/>
        <v>0</v>
      </c>
      <c r="AQ336" s="7">
        <f t="shared" si="182"/>
        <v>0</v>
      </c>
      <c r="AR336" s="7">
        <f t="shared" si="183"/>
        <v>0</v>
      </c>
      <c r="AS336" s="7">
        <f t="shared" si="184"/>
        <v>0</v>
      </c>
      <c r="AT336" s="7">
        <f t="shared" si="181"/>
        <v>0</v>
      </c>
    </row>
    <row r="337" spans="28:46" x14ac:dyDescent="0.2">
      <c r="AB337" s="7">
        <f t="shared" si="185"/>
        <v>0</v>
      </c>
      <c r="AC337" s="7">
        <f t="shared" si="186"/>
        <v>0</v>
      </c>
      <c r="AD337" s="7">
        <f t="shared" si="187"/>
        <v>0</v>
      </c>
      <c r="AE337" s="7">
        <f t="shared" si="188"/>
        <v>0</v>
      </c>
      <c r="AQ337" s="7">
        <f t="shared" si="182"/>
        <v>0</v>
      </c>
      <c r="AR337" s="7">
        <f t="shared" si="183"/>
        <v>0</v>
      </c>
      <c r="AS337" s="7">
        <f t="shared" si="184"/>
        <v>0</v>
      </c>
      <c r="AT337" s="7">
        <f t="shared" si="181"/>
        <v>0</v>
      </c>
    </row>
    <row r="338" spans="28:46" x14ac:dyDescent="0.2">
      <c r="AB338" s="7">
        <f t="shared" si="185"/>
        <v>0</v>
      </c>
      <c r="AC338" s="7">
        <f t="shared" si="186"/>
        <v>0</v>
      </c>
      <c r="AD338" s="7">
        <f t="shared" si="187"/>
        <v>0</v>
      </c>
      <c r="AE338" s="7">
        <f t="shared" si="188"/>
        <v>0</v>
      </c>
      <c r="AQ338" s="7">
        <f t="shared" si="182"/>
        <v>0</v>
      </c>
      <c r="AR338" s="7">
        <f t="shared" si="183"/>
        <v>0</v>
      </c>
      <c r="AS338" s="7">
        <f t="shared" si="184"/>
        <v>0</v>
      </c>
      <c r="AT338" s="7">
        <f t="shared" si="181"/>
        <v>0</v>
      </c>
    </row>
    <row r="339" spans="28:46" x14ac:dyDescent="0.2">
      <c r="AB339" s="7">
        <f t="shared" si="185"/>
        <v>0</v>
      </c>
      <c r="AC339" s="7">
        <f t="shared" si="186"/>
        <v>0</v>
      </c>
      <c r="AD339" s="7">
        <f t="shared" si="187"/>
        <v>0</v>
      </c>
      <c r="AE339" s="7">
        <f t="shared" si="188"/>
        <v>0</v>
      </c>
      <c r="AQ339" s="7">
        <f t="shared" si="182"/>
        <v>0</v>
      </c>
      <c r="AR339" s="7">
        <f t="shared" si="183"/>
        <v>0</v>
      </c>
      <c r="AS339" s="7">
        <f t="shared" si="184"/>
        <v>0</v>
      </c>
      <c r="AT339" s="7">
        <f t="shared" si="181"/>
        <v>0</v>
      </c>
    </row>
    <row r="340" spans="28:46" x14ac:dyDescent="0.2">
      <c r="AB340" s="7">
        <f t="shared" si="185"/>
        <v>0</v>
      </c>
      <c r="AC340" s="7">
        <f t="shared" si="186"/>
        <v>0</v>
      </c>
      <c r="AD340" s="7">
        <f t="shared" si="187"/>
        <v>0</v>
      </c>
      <c r="AE340" s="7">
        <f t="shared" si="188"/>
        <v>0</v>
      </c>
      <c r="AQ340" s="7">
        <f t="shared" si="182"/>
        <v>0</v>
      </c>
      <c r="AR340" s="7">
        <f t="shared" si="183"/>
        <v>0</v>
      </c>
      <c r="AS340" s="7">
        <f t="shared" si="184"/>
        <v>0</v>
      </c>
      <c r="AT340" s="7">
        <f t="shared" si="181"/>
        <v>0</v>
      </c>
    </row>
    <row r="341" spans="28:46" x14ac:dyDescent="0.2">
      <c r="AB341" s="7">
        <f t="shared" si="185"/>
        <v>0</v>
      </c>
      <c r="AC341" s="7">
        <f t="shared" si="186"/>
        <v>0</v>
      </c>
      <c r="AD341" s="7">
        <f t="shared" si="187"/>
        <v>0</v>
      </c>
      <c r="AE341" s="7">
        <f t="shared" si="188"/>
        <v>0</v>
      </c>
      <c r="AQ341" s="7">
        <f t="shared" si="182"/>
        <v>0</v>
      </c>
      <c r="AR341" s="7">
        <f t="shared" si="183"/>
        <v>0</v>
      </c>
      <c r="AS341" s="7">
        <f t="shared" si="184"/>
        <v>0</v>
      </c>
      <c r="AT341" s="7">
        <f t="shared" si="181"/>
        <v>0</v>
      </c>
    </row>
    <row r="342" spans="28:46" x14ac:dyDescent="0.2">
      <c r="AB342" s="7">
        <f t="shared" si="185"/>
        <v>0</v>
      </c>
      <c r="AC342" s="7">
        <f t="shared" si="186"/>
        <v>0</v>
      </c>
      <c r="AD342" s="7">
        <f t="shared" si="187"/>
        <v>0</v>
      </c>
      <c r="AE342" s="7">
        <f t="shared" si="188"/>
        <v>0</v>
      </c>
      <c r="AQ342" s="7">
        <f t="shared" si="182"/>
        <v>0</v>
      </c>
      <c r="AR342" s="7">
        <f t="shared" si="183"/>
        <v>0</v>
      </c>
      <c r="AS342" s="7">
        <f t="shared" si="184"/>
        <v>0</v>
      </c>
      <c r="AT342" s="7">
        <f t="shared" si="181"/>
        <v>0</v>
      </c>
    </row>
    <row r="343" spans="28:46" x14ac:dyDescent="0.2">
      <c r="AB343" s="7">
        <f t="shared" si="185"/>
        <v>0</v>
      </c>
      <c r="AC343" s="7">
        <f t="shared" si="186"/>
        <v>0</v>
      </c>
      <c r="AD343" s="7">
        <f t="shared" si="187"/>
        <v>0</v>
      </c>
      <c r="AE343" s="7">
        <f t="shared" si="188"/>
        <v>0</v>
      </c>
      <c r="AQ343" s="7">
        <f t="shared" si="182"/>
        <v>0</v>
      </c>
      <c r="AR343" s="7">
        <f t="shared" si="183"/>
        <v>0</v>
      </c>
      <c r="AS343" s="7">
        <f t="shared" si="184"/>
        <v>0</v>
      </c>
      <c r="AT343" s="7">
        <f t="shared" si="181"/>
        <v>0</v>
      </c>
    </row>
    <row r="344" spans="28:46" x14ac:dyDescent="0.2">
      <c r="AB344" s="7">
        <f t="shared" si="185"/>
        <v>0</v>
      </c>
      <c r="AC344" s="7">
        <f t="shared" si="186"/>
        <v>0</v>
      </c>
      <c r="AD344" s="7">
        <f t="shared" si="187"/>
        <v>0</v>
      </c>
      <c r="AE344" s="7">
        <f t="shared" si="188"/>
        <v>0</v>
      </c>
      <c r="AQ344" s="7">
        <f t="shared" si="182"/>
        <v>0</v>
      </c>
      <c r="AR344" s="7">
        <f t="shared" si="183"/>
        <v>0</v>
      </c>
      <c r="AS344" s="7">
        <f t="shared" si="184"/>
        <v>0</v>
      </c>
      <c r="AT344" s="7">
        <f t="shared" si="181"/>
        <v>0</v>
      </c>
    </row>
    <row r="345" spans="28:46" x14ac:dyDescent="0.2">
      <c r="AB345" s="7">
        <f t="shared" si="185"/>
        <v>0</v>
      </c>
      <c r="AC345" s="7">
        <f t="shared" si="186"/>
        <v>0</v>
      </c>
      <c r="AD345" s="7">
        <f t="shared" si="187"/>
        <v>0</v>
      </c>
      <c r="AE345" s="7">
        <f t="shared" si="188"/>
        <v>0</v>
      </c>
      <c r="AQ345" s="7">
        <f t="shared" si="182"/>
        <v>0</v>
      </c>
      <c r="AR345" s="7">
        <f t="shared" si="183"/>
        <v>0</v>
      </c>
      <c r="AS345" s="7">
        <f t="shared" si="184"/>
        <v>0</v>
      </c>
      <c r="AT345" s="7">
        <f t="shared" si="181"/>
        <v>0</v>
      </c>
    </row>
    <row r="346" spans="28:46" x14ac:dyDescent="0.2">
      <c r="AB346" s="7">
        <f t="shared" si="185"/>
        <v>0</v>
      </c>
      <c r="AC346" s="7">
        <f t="shared" si="186"/>
        <v>0</v>
      </c>
      <c r="AD346" s="7">
        <f t="shared" si="187"/>
        <v>0</v>
      </c>
      <c r="AE346" s="7">
        <f t="shared" si="188"/>
        <v>0</v>
      </c>
      <c r="AQ346" s="7">
        <f t="shared" si="182"/>
        <v>0</v>
      </c>
      <c r="AR346" s="7">
        <f t="shared" si="183"/>
        <v>0</v>
      </c>
      <c r="AS346" s="7">
        <f t="shared" si="184"/>
        <v>0</v>
      </c>
      <c r="AT346" s="7">
        <f t="shared" si="181"/>
        <v>0</v>
      </c>
    </row>
    <row r="347" spans="28:46" x14ac:dyDescent="0.2">
      <c r="AB347" s="7">
        <f t="shared" si="185"/>
        <v>0</v>
      </c>
      <c r="AC347" s="7">
        <f t="shared" si="186"/>
        <v>0</v>
      </c>
      <c r="AD347" s="7">
        <f t="shared" si="187"/>
        <v>0</v>
      </c>
      <c r="AE347" s="7">
        <f t="shared" si="188"/>
        <v>0</v>
      </c>
      <c r="AQ347" s="7">
        <f t="shared" si="182"/>
        <v>0</v>
      </c>
      <c r="AR347" s="7">
        <f t="shared" si="183"/>
        <v>0</v>
      </c>
      <c r="AS347" s="7">
        <f t="shared" si="184"/>
        <v>0</v>
      </c>
      <c r="AT347" s="7">
        <f t="shared" si="181"/>
        <v>0</v>
      </c>
    </row>
    <row r="348" spans="28:46" x14ac:dyDescent="0.2">
      <c r="AB348" s="7">
        <f t="shared" si="185"/>
        <v>0</v>
      </c>
      <c r="AC348" s="7">
        <f t="shared" si="186"/>
        <v>0</v>
      </c>
      <c r="AD348" s="7">
        <f t="shared" si="187"/>
        <v>0</v>
      </c>
      <c r="AE348" s="7">
        <f t="shared" si="188"/>
        <v>0</v>
      </c>
      <c r="AQ348" s="7">
        <f t="shared" si="182"/>
        <v>0</v>
      </c>
      <c r="AR348" s="7">
        <f t="shared" si="183"/>
        <v>0</v>
      </c>
      <c r="AS348" s="7">
        <f t="shared" si="184"/>
        <v>0</v>
      </c>
      <c r="AT348" s="7">
        <f t="shared" si="181"/>
        <v>0</v>
      </c>
    </row>
    <row r="349" spans="28:46" x14ac:dyDescent="0.2">
      <c r="AB349" s="7">
        <f t="shared" si="185"/>
        <v>0</v>
      </c>
      <c r="AC349" s="7">
        <f t="shared" si="186"/>
        <v>0</v>
      </c>
      <c r="AD349" s="7">
        <f t="shared" si="187"/>
        <v>0</v>
      </c>
      <c r="AE349" s="7">
        <f t="shared" si="188"/>
        <v>0</v>
      </c>
      <c r="AQ349" s="7">
        <f t="shared" si="182"/>
        <v>0</v>
      </c>
      <c r="AR349" s="7">
        <f t="shared" si="183"/>
        <v>0</v>
      </c>
      <c r="AS349" s="7">
        <f t="shared" si="184"/>
        <v>0</v>
      </c>
      <c r="AT349" s="7">
        <f t="shared" si="181"/>
        <v>0</v>
      </c>
    </row>
    <row r="350" spans="28:46" x14ac:dyDescent="0.2">
      <c r="AB350" s="7">
        <f t="shared" si="185"/>
        <v>0</v>
      </c>
      <c r="AC350" s="7">
        <f t="shared" si="186"/>
        <v>0</v>
      </c>
      <c r="AD350" s="7">
        <f t="shared" si="187"/>
        <v>0</v>
      </c>
      <c r="AE350" s="7">
        <f t="shared" si="188"/>
        <v>0</v>
      </c>
      <c r="AQ350" s="7">
        <f t="shared" si="182"/>
        <v>0</v>
      </c>
      <c r="AR350" s="7">
        <f t="shared" si="183"/>
        <v>0</v>
      </c>
      <c r="AS350" s="7">
        <f t="shared" si="184"/>
        <v>0</v>
      </c>
      <c r="AT350" s="7">
        <f t="shared" si="181"/>
        <v>0</v>
      </c>
    </row>
    <row r="351" spans="28:46" x14ac:dyDescent="0.2">
      <c r="AB351" s="7">
        <f t="shared" si="185"/>
        <v>0</v>
      </c>
      <c r="AC351" s="7">
        <f t="shared" si="186"/>
        <v>0</v>
      </c>
      <c r="AD351" s="7">
        <f t="shared" si="187"/>
        <v>0</v>
      </c>
      <c r="AE351" s="7">
        <f t="shared" si="188"/>
        <v>0</v>
      </c>
      <c r="AQ351" s="7">
        <f t="shared" si="182"/>
        <v>0</v>
      </c>
      <c r="AR351" s="7">
        <f t="shared" si="183"/>
        <v>0</v>
      </c>
      <c r="AS351" s="7">
        <f t="shared" si="184"/>
        <v>0</v>
      </c>
      <c r="AT351" s="7">
        <f t="shared" si="181"/>
        <v>0</v>
      </c>
    </row>
  </sheetData>
  <mergeCells count="10">
    <mergeCell ref="B8:G8"/>
    <mergeCell ref="I8:N8"/>
    <mergeCell ref="P8:U8"/>
    <mergeCell ref="AL8:AO8"/>
    <mergeCell ref="AQ8:AT8"/>
    <mergeCell ref="AV8:AY8"/>
    <mergeCell ref="W8:Z8"/>
    <mergeCell ref="AB8:AE8"/>
    <mergeCell ref="AG8:AJ8"/>
    <mergeCell ref="BD8:BI8"/>
  </mergeCells>
  <phoneticPr fontId="3" type="noConversion"/>
  <pageMargins left="0.7" right="0.7" top="0.75" bottom="0.75" header="0.3" footer="0.3"/>
  <pageSetup paperSize="9"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69895B5EB1CBF4F8322BC7472FE43DE" ma:contentTypeVersion="6" ma:contentTypeDescription="Opprett et nytt dokument." ma:contentTypeScope="" ma:versionID="5af0d19ce8c49a1d6df7d7b28e3f69aa">
  <xsd:schema xmlns:xsd="http://www.w3.org/2001/XMLSchema" xmlns:xs="http://www.w3.org/2001/XMLSchema" xmlns:p="http://schemas.microsoft.com/office/2006/metadata/properties" xmlns:ns2="23aacc6c-ba0f-4fe9-b496-203f21d27393" xmlns:ns3="4d0b584b-b5e2-4e53-a21a-fa2e98d3bea2" targetNamespace="http://schemas.microsoft.com/office/2006/metadata/properties" ma:root="true" ma:fieldsID="9810588fa4ee40e146634b9e09a6543c" ns2:_="" ns3:_="">
    <xsd:import namespace="23aacc6c-ba0f-4fe9-b496-203f21d27393"/>
    <xsd:import namespace="4d0b584b-b5e2-4e53-a21a-fa2e98d3bea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aacc6c-ba0f-4fe9-b496-203f21d2739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0b584b-b5e2-4e53-a21a-fa2e98d3bea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23B47A1-13ED-43A1-B903-3AE8DF77325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A2E26B7-9F1C-44AF-A0FC-342733DAC298}">
  <ds:schemaRefs>
    <ds:schemaRef ds:uri="http://purl.org/dc/elements/1.1/"/>
    <ds:schemaRef ds:uri="http://schemas.microsoft.com/office/2006/metadata/properties"/>
    <ds:schemaRef ds:uri="23aacc6c-ba0f-4fe9-b496-203f21d27393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4d0b584b-b5e2-4e53-a21a-fa2e98d3bea2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2E02A988-6312-43A0-9766-AD79EE95FAB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3aacc6c-ba0f-4fe9-b496-203f21d27393"/>
    <ds:schemaRef ds:uri="4d0b584b-b5e2-4e53-a21a-fa2e98d3bea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Mnd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Hilde Karoline Midsem</dc:creator>
  <cp:keywords/>
  <dc:description/>
  <cp:lastModifiedBy>Sophie Nyborg</cp:lastModifiedBy>
  <cp:revision/>
  <dcterms:created xsi:type="dcterms:W3CDTF">2019-03-27T08:39:52Z</dcterms:created>
  <dcterms:modified xsi:type="dcterms:W3CDTF">2024-10-22T06:50:29Z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0x010100C69895B5EB1CBF4F8322BC7472FE43DE</vt:lpwstr>
  </property>
  <property fmtid="{D5CDD505-2E9C-101B-9397-08002B2CF9AE}" pid="3" name="_dlc_DocIdItemGuid">
    <vt:lpwstr>b61c04b9-27d8-494c-ac4a-ecec91fef126</vt:lpwstr>
  </property>
  <property fmtid="{D5CDD505-2E9C-101B-9397-08002B2CF9AE}" pid="4" name="TaxKeyword">
    <vt:lpwstr/>
  </property>
  <property fmtid="{D5CDD505-2E9C-101B-9397-08002B2CF9AE}" pid="5" name="NhoMmdCaseWorker">
    <vt:lpwstr/>
  </property>
  <property fmtid="{D5CDD505-2E9C-101B-9397-08002B2CF9AE}" pid="6" name="NHO_OrganisationUnit">
    <vt:lpwstr/>
  </property>
</Properties>
</file>